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rkas.sharepoint.com/Kliendisuhted/ri ja halduslepingud/RIIGIMAJADE üürilepingud/Jüri tn 12, Võru/Lepingud/Terviseamet/"/>
    </mc:Choice>
  </mc:AlternateContent>
  <xr:revisionPtr revIDLastSave="1" documentId="8_{CF50D7FC-F87D-432A-8B54-AF4B99DCE8F2}" xr6:coauthVersionLast="47" xr6:coauthVersionMax="47" xr10:uidLastSave="{C10F80F8-86E9-4686-AC88-450B2B616266}"/>
  <bookViews>
    <workbookView xWindow="-120" yWindow="-120" windowWidth="38640" windowHeight="21240" xr2:uid="{28346FC8-745A-489B-8D91-1A5B587E2534}"/>
  </bookViews>
  <sheets>
    <sheet name="Lisa 3" sheetId="1" r:id="rId1"/>
    <sheet name="Annuiteedigraafik BIL" sheetId="2" r:id="rId2"/>
    <sheet name="Annuiteedigraafik PT" sheetId="3" r:id="rId3"/>
    <sheet name="Annuiteedigraafik TS" sheetId="4" r:id="rId4"/>
  </sheets>
  <definedNames>
    <definedName name="_30_Ülekantavad_vahendid">#REF!</definedName>
    <definedName name="aadress_asukoha_analüüs">#REF!</definedName>
    <definedName name="aadress_asukohahinnang">#REF!</definedName>
    <definedName name="aasta">#REF!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tapp">#REF!</definedName>
    <definedName name="haldur">#REF!</definedName>
    <definedName name="hinnang_asukoha_analüüs">#REF!</definedName>
    <definedName name="hüvitamine">#REF!</definedName>
    <definedName name="Jum_osa">#REF!</definedName>
    <definedName name="Kinnistu">#REF!</definedName>
    <definedName name="Kinnistud">#REF!</definedName>
    <definedName name="kogu_eelarve_ületamine">#REF!</definedName>
    <definedName name="kood">#REF!</definedName>
    <definedName name="liik">#REF!</definedName>
    <definedName name="max.parkimiskoha_maksumus">#REF!</definedName>
    <definedName name="minist">#REF!</definedName>
    <definedName name="netopind">#REF!</definedName>
    <definedName name="objekt">#REF!</definedName>
    <definedName name="objekt_ruumide_sobivus">#REF!</definedName>
    <definedName name="objekti_aadress">#REF!</definedName>
    <definedName name="pakkujad_kogemus">#REF!</definedName>
    <definedName name="pealkirjad">#REF!</definedName>
    <definedName name="pealkirjad_kogemus">#REF!</definedName>
    <definedName name="pealkirjad_ruumide_sobivus">#REF!</definedName>
    <definedName name="Periood">#REF!</definedName>
    <definedName name="piirkond">#REF!</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ahastusallikad">#REF!</definedName>
    <definedName name="Reserv">#REF!</definedName>
    <definedName name="ryytelkond">#REF!</definedName>
    <definedName name="sdfds">#REF!</definedName>
    <definedName name="sissevool">#REF!</definedName>
    <definedName name="sisu">#REF!</definedName>
    <definedName name="suletud_netopind">#REF!</definedName>
    <definedName name="suurim_eelarverea_yletamine">#REF!</definedName>
    <definedName name="teg_1">OFFSET(#REF!,0,0,1,#REF!)</definedName>
    <definedName name="teg_2">OFFSET(#REF!,29,0,1,#REF!)</definedName>
    <definedName name="teg_3">OFFSET(#REF!,59,0,1,#REF!)</definedName>
    <definedName name="teg_4">OFFSET(#REF!,87,0,1,#REF!)</definedName>
    <definedName name="Uus">#REF!</definedName>
    <definedName name="Ve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B14" i="3"/>
  <c r="P7" i="3"/>
  <c r="M14" i="3" s="1"/>
  <c r="P14" i="3" s="1"/>
  <c r="M8" i="2"/>
  <c r="M7" i="2"/>
  <c r="B17" i="2"/>
  <c r="M6" i="2"/>
  <c r="M4" i="2"/>
  <c r="E10" i="2" s="1"/>
  <c r="E34" i="1"/>
  <c r="F24" i="1"/>
  <c r="C14" i="4" l="1"/>
  <c r="D14" i="4"/>
  <c r="F14" i="4" s="1"/>
  <c r="E14" i="4"/>
  <c r="P7" i="4"/>
  <c r="M14" i="4" s="1"/>
  <c r="B15" i="4"/>
  <c r="O14" i="3"/>
  <c r="Q14" i="3" s="1"/>
  <c r="N14" i="3"/>
  <c r="R14" i="3" s="1"/>
  <c r="M15" i="3"/>
  <c r="B15" i="3"/>
  <c r="B18" i="2"/>
  <c r="M5" i="2"/>
  <c r="E17" i="1"/>
  <c r="F18" i="1"/>
  <c r="F19" i="1"/>
  <c r="F20" i="1"/>
  <c r="F25" i="1"/>
  <c r="F27" i="1"/>
  <c r="F28" i="1"/>
  <c r="F34" i="1" s="1"/>
  <c r="F29" i="1"/>
  <c r="E15" i="1"/>
  <c r="F31" i="1"/>
  <c r="F30" i="1"/>
  <c r="F33" i="1"/>
  <c r="G14" i="4" l="1"/>
  <c r="D15" i="4"/>
  <c r="C15" i="4"/>
  <c r="E15" i="4"/>
  <c r="G15" i="4" s="1"/>
  <c r="B16" i="4"/>
  <c r="P14" i="4"/>
  <c r="O14" i="4"/>
  <c r="Q14" i="4" s="1"/>
  <c r="N14" i="4"/>
  <c r="M15" i="4"/>
  <c r="B16" i="3"/>
  <c r="P15" i="3"/>
  <c r="O15" i="3"/>
  <c r="N15" i="3"/>
  <c r="R15" i="3" s="1"/>
  <c r="M16" i="3"/>
  <c r="Q15" i="3"/>
  <c r="B19" i="2"/>
  <c r="R14" i="4" l="1"/>
  <c r="M16" i="4"/>
  <c r="O15" i="4"/>
  <c r="P15" i="4"/>
  <c r="N15" i="4"/>
  <c r="B17" i="4"/>
  <c r="E16" i="4"/>
  <c r="C16" i="4"/>
  <c r="D16" i="4"/>
  <c r="F16" i="4" s="1"/>
  <c r="F15" i="4"/>
  <c r="M17" i="3"/>
  <c r="P16" i="3"/>
  <c r="O16" i="3"/>
  <c r="Q16" i="3" s="1"/>
  <c r="N16" i="3"/>
  <c r="R16" i="3" s="1"/>
  <c r="B17" i="3"/>
  <c r="B20" i="2"/>
  <c r="G16" i="4" l="1"/>
  <c r="R15" i="4"/>
  <c r="Q15" i="4"/>
  <c r="E17" i="4"/>
  <c r="C17" i="4"/>
  <c r="G17" i="4" s="1"/>
  <c r="B18" i="4"/>
  <c r="D17" i="4"/>
  <c r="F17" i="4" s="1"/>
  <c r="P16" i="4"/>
  <c r="R16" i="4" s="1"/>
  <c r="O16" i="4"/>
  <c r="N16" i="4"/>
  <c r="M17" i="4"/>
  <c r="B18" i="3"/>
  <c r="N17" i="3"/>
  <c r="P17" i="3"/>
  <c r="R17" i="3" s="1"/>
  <c r="M18" i="3"/>
  <c r="O17" i="3"/>
  <c r="Q17" i="3" s="1"/>
  <c r="B21" i="2"/>
  <c r="Q16" i="4" l="1"/>
  <c r="M18" i="4"/>
  <c r="P17" i="4"/>
  <c r="O17" i="4"/>
  <c r="Q17" i="4" s="1"/>
  <c r="N17" i="4"/>
  <c r="R17" i="4" s="1"/>
  <c r="D18" i="4"/>
  <c r="C18" i="4"/>
  <c r="E18" i="4"/>
  <c r="B19" i="4"/>
  <c r="P18" i="3"/>
  <c r="O18" i="3"/>
  <c r="Q18" i="3" s="1"/>
  <c r="N18" i="3"/>
  <c r="M19" i="3"/>
  <c r="B19" i="3"/>
  <c r="B22" i="2"/>
  <c r="G18" i="4" l="1"/>
  <c r="F18" i="4"/>
  <c r="E19" i="4"/>
  <c r="B20" i="4"/>
  <c r="D19" i="4"/>
  <c r="F19" i="4" s="1"/>
  <c r="C19" i="4"/>
  <c r="G19" i="4" s="1"/>
  <c r="N18" i="4"/>
  <c r="M19" i="4"/>
  <c r="O18" i="4"/>
  <c r="Q18" i="4" s="1"/>
  <c r="P18" i="4"/>
  <c r="R18" i="3"/>
  <c r="B20" i="3"/>
  <c r="M20" i="3"/>
  <c r="P19" i="3"/>
  <c r="O19" i="3"/>
  <c r="Q19" i="3" s="1"/>
  <c r="N19" i="3"/>
  <c r="R19" i="3" s="1"/>
  <c r="B23" i="2"/>
  <c r="R18" i="4" l="1"/>
  <c r="P19" i="4"/>
  <c r="O19" i="4"/>
  <c r="Q19" i="4"/>
  <c r="N19" i="4"/>
  <c r="R19" i="4" s="1"/>
  <c r="M20" i="4"/>
  <c r="C20" i="4"/>
  <c r="E20" i="4"/>
  <c r="D20" i="4"/>
  <c r="F20" i="4" s="1"/>
  <c r="B21" i="4"/>
  <c r="O20" i="3"/>
  <c r="M21" i="3"/>
  <c r="P20" i="3"/>
  <c r="Q20" i="3" s="1"/>
  <c r="N20" i="3"/>
  <c r="B21" i="3"/>
  <c r="B24" i="2"/>
  <c r="G20" i="4" l="1"/>
  <c r="B22" i="4"/>
  <c r="E21" i="4"/>
  <c r="D21" i="4"/>
  <c r="F21" i="4" s="1"/>
  <c r="C21" i="4"/>
  <c r="M21" i="4"/>
  <c r="O20" i="4"/>
  <c r="Q20" i="4" s="1"/>
  <c r="P20" i="4"/>
  <c r="N20" i="4"/>
  <c r="R20" i="3"/>
  <c r="B22" i="3"/>
  <c r="M22" i="3"/>
  <c r="N21" i="3"/>
  <c r="O21" i="3"/>
  <c r="Q21" i="3" s="1"/>
  <c r="P21" i="3"/>
  <c r="B25" i="2"/>
  <c r="R20" i="4" l="1"/>
  <c r="G21" i="4"/>
  <c r="N21" i="4"/>
  <c r="P21" i="4"/>
  <c r="R21" i="4" s="1"/>
  <c r="O21" i="4"/>
  <c r="Q21" i="4" s="1"/>
  <c r="M22" i="4"/>
  <c r="D22" i="4"/>
  <c r="C22" i="4"/>
  <c r="B23" i="4"/>
  <c r="E22" i="4"/>
  <c r="R21" i="3"/>
  <c r="N22" i="3" s="1"/>
  <c r="M23" i="3"/>
  <c r="P22" i="3"/>
  <c r="O22" i="3"/>
  <c r="B23" i="3"/>
  <c r="B26" i="2"/>
  <c r="G22" i="4" l="1"/>
  <c r="F22" i="4"/>
  <c r="D23" i="4"/>
  <c r="C23" i="4"/>
  <c r="E23" i="4"/>
  <c r="G23" i="4" s="1"/>
  <c r="B24" i="4"/>
  <c r="P22" i="4"/>
  <c r="O22" i="4"/>
  <c r="Q22" i="4" s="1"/>
  <c r="M23" i="4"/>
  <c r="N22" i="4"/>
  <c r="R22" i="4" s="1"/>
  <c r="Q22" i="3"/>
  <c r="R22" i="3"/>
  <c r="B24" i="3"/>
  <c r="P23" i="3"/>
  <c r="O23" i="3"/>
  <c r="Q23" i="3" s="1"/>
  <c r="N23" i="3"/>
  <c r="M24" i="3"/>
  <c r="B27" i="2"/>
  <c r="O23" i="4" l="1"/>
  <c r="N23" i="4"/>
  <c r="M24" i="4"/>
  <c r="P23" i="4"/>
  <c r="B25" i="4"/>
  <c r="E24" i="4"/>
  <c r="C24" i="4"/>
  <c r="D24" i="4"/>
  <c r="F23" i="4"/>
  <c r="R23" i="3"/>
  <c r="M25" i="3"/>
  <c r="P24" i="3"/>
  <c r="O24" i="3"/>
  <c r="Q24" i="3" s="1"/>
  <c r="N24" i="3"/>
  <c r="R24" i="3" s="1"/>
  <c r="B25" i="3"/>
  <c r="B28" i="2"/>
  <c r="F24" i="4" l="1"/>
  <c r="R23" i="4"/>
  <c r="Q23" i="4"/>
  <c r="G24" i="4"/>
  <c r="E25" i="4"/>
  <c r="D25" i="4"/>
  <c r="F25" i="4" s="1"/>
  <c r="C25" i="4"/>
  <c r="B26" i="4"/>
  <c r="M25" i="4"/>
  <c r="P24" i="4"/>
  <c r="O24" i="4"/>
  <c r="Q24" i="4" s="1"/>
  <c r="N24" i="4"/>
  <c r="R24" i="4" s="1"/>
  <c r="B26" i="3"/>
  <c r="N25" i="3"/>
  <c r="P25" i="3"/>
  <c r="R25" i="3" s="1"/>
  <c r="O25" i="3"/>
  <c r="Q25" i="3" s="1"/>
  <c r="M26" i="3"/>
  <c r="B29" i="2"/>
  <c r="G25" i="4" l="1"/>
  <c r="M26" i="4"/>
  <c r="P25" i="4"/>
  <c r="N25" i="4"/>
  <c r="R25" i="4" s="1"/>
  <c r="O25" i="4"/>
  <c r="Q25" i="4" s="1"/>
  <c r="D26" i="4"/>
  <c r="C26" i="4"/>
  <c r="B27" i="4"/>
  <c r="E26" i="4"/>
  <c r="G26" i="4" s="1"/>
  <c r="P26" i="3"/>
  <c r="O26" i="3"/>
  <c r="N26" i="3"/>
  <c r="R26" i="3" s="1"/>
  <c r="M27" i="3"/>
  <c r="Q26" i="3"/>
  <c r="B27" i="3"/>
  <c r="B30" i="2"/>
  <c r="F26" i="4" l="1"/>
  <c r="N26" i="4"/>
  <c r="M27" i="4"/>
  <c r="P26" i="4"/>
  <c r="R26" i="4" s="1"/>
  <c r="O26" i="4"/>
  <c r="Q26" i="4" s="1"/>
  <c r="E27" i="4"/>
  <c r="C27" i="4"/>
  <c r="B28" i="4"/>
  <c r="D27" i="4"/>
  <c r="B28" i="3"/>
  <c r="P27" i="3"/>
  <c r="O27" i="3"/>
  <c r="N27" i="3"/>
  <c r="M28" i="3"/>
  <c r="B31" i="2"/>
  <c r="F27" i="4" l="1"/>
  <c r="G27" i="4"/>
  <c r="B29" i="4"/>
  <c r="E28" i="4"/>
  <c r="D28" i="4"/>
  <c r="F28" i="4" s="1"/>
  <c r="C28" i="4"/>
  <c r="P27" i="4"/>
  <c r="O27" i="4"/>
  <c r="Q27" i="4" s="1"/>
  <c r="M28" i="4"/>
  <c r="N27" i="4"/>
  <c r="R27" i="4" s="1"/>
  <c r="R27" i="3"/>
  <c r="M29" i="3"/>
  <c r="P28" i="3"/>
  <c r="O28" i="3"/>
  <c r="Q28" i="3" s="1"/>
  <c r="N28" i="3"/>
  <c r="Q27" i="3"/>
  <c r="B29" i="3"/>
  <c r="B32" i="2"/>
  <c r="G28" i="4" l="1"/>
  <c r="M29" i="4"/>
  <c r="P28" i="4"/>
  <c r="O28" i="4"/>
  <c r="Q28" i="4" s="1"/>
  <c r="N28" i="4"/>
  <c r="R28" i="4" s="1"/>
  <c r="B30" i="4"/>
  <c r="D29" i="4"/>
  <c r="C29" i="4"/>
  <c r="E29" i="4"/>
  <c r="R28" i="3"/>
  <c r="B30" i="3"/>
  <c r="M30" i="3"/>
  <c r="P29" i="3"/>
  <c r="O29" i="3"/>
  <c r="Q29" i="3" s="1"/>
  <c r="N29" i="3"/>
  <c r="R29" i="3" s="1"/>
  <c r="B33" i="2"/>
  <c r="G29" i="4" l="1"/>
  <c r="F29" i="4"/>
  <c r="B31" i="4"/>
  <c r="E30" i="4"/>
  <c r="D30" i="4"/>
  <c r="F30" i="4" s="1"/>
  <c r="C30" i="4"/>
  <c r="N29" i="4"/>
  <c r="P29" i="4"/>
  <c r="R29" i="4" s="1"/>
  <c r="M30" i="4"/>
  <c r="O29" i="4"/>
  <c r="Q29" i="4" s="1"/>
  <c r="N30" i="3"/>
  <c r="M31" i="3"/>
  <c r="P30" i="3"/>
  <c r="O30" i="3"/>
  <c r="Q30" i="3" s="1"/>
  <c r="B31" i="3"/>
  <c r="B34" i="2"/>
  <c r="G30" i="4" l="1"/>
  <c r="P30" i="4"/>
  <c r="O30" i="4"/>
  <c r="Q30" i="4"/>
  <c r="N30" i="4"/>
  <c r="R30" i="4" s="1"/>
  <c r="M31" i="4"/>
  <c r="D31" i="4"/>
  <c r="C31" i="4"/>
  <c r="B32" i="4"/>
  <c r="E31" i="4"/>
  <c r="R30" i="3"/>
  <c r="B32" i="3"/>
  <c r="P31" i="3"/>
  <c r="R31" i="3" s="1"/>
  <c r="O31" i="3"/>
  <c r="Q31" i="3" s="1"/>
  <c r="N31" i="3"/>
  <c r="M32" i="3"/>
  <c r="B35" i="2"/>
  <c r="G31" i="4" l="1"/>
  <c r="F31" i="4"/>
  <c r="B33" i="4"/>
  <c r="E32" i="4"/>
  <c r="D32" i="4"/>
  <c r="F32" i="4" s="1"/>
  <c r="C32" i="4"/>
  <c r="G32" i="4"/>
  <c r="M32" i="4"/>
  <c r="P31" i="4"/>
  <c r="R31" i="4" s="1"/>
  <c r="O31" i="4"/>
  <c r="N31" i="4"/>
  <c r="M33" i="3"/>
  <c r="P32" i="3"/>
  <c r="O32" i="3"/>
  <c r="Q32" i="3" s="1"/>
  <c r="N32" i="3"/>
  <c r="R32" i="3" s="1"/>
  <c r="B33" i="3"/>
  <c r="B36" i="2"/>
  <c r="O32" i="4" l="1"/>
  <c r="P32" i="4"/>
  <c r="N32" i="4"/>
  <c r="M33" i="4"/>
  <c r="Q31" i="4"/>
  <c r="E33" i="4"/>
  <c r="D33" i="4"/>
  <c r="F33" i="4" s="1"/>
  <c r="C33" i="4"/>
  <c r="G33" i="4" s="1"/>
  <c r="B34" i="4"/>
  <c r="B34" i="3"/>
  <c r="N33" i="3"/>
  <c r="P33" i="3"/>
  <c r="M34" i="3"/>
  <c r="O33" i="3"/>
  <c r="Q33" i="3" s="1"/>
  <c r="B37" i="2"/>
  <c r="R32" i="4" l="1"/>
  <c r="Q32" i="4"/>
  <c r="D34" i="4"/>
  <c r="C34" i="4"/>
  <c r="B35" i="4"/>
  <c r="E34" i="4"/>
  <c r="G34" i="4" s="1"/>
  <c r="M34" i="4"/>
  <c r="P33" i="4"/>
  <c r="R33" i="4" s="1"/>
  <c r="O33" i="4"/>
  <c r="Q33" i="4" s="1"/>
  <c r="N33" i="4"/>
  <c r="R33" i="3"/>
  <c r="P34" i="3"/>
  <c r="N34" i="3"/>
  <c r="O34" i="3"/>
  <c r="Q34" i="3" s="1"/>
  <c r="R34" i="3"/>
  <c r="M35" i="3"/>
  <c r="B35" i="3"/>
  <c r="B38" i="2"/>
  <c r="N34" i="4" l="1"/>
  <c r="M35" i="4"/>
  <c r="P34" i="4"/>
  <c r="R34" i="4" s="1"/>
  <c r="O34" i="4"/>
  <c r="Q34" i="4" s="1"/>
  <c r="E35" i="4"/>
  <c r="C35" i="4"/>
  <c r="B36" i="4"/>
  <c r="D35" i="4"/>
  <c r="F34" i="4"/>
  <c r="B36" i="3"/>
  <c r="P35" i="3"/>
  <c r="M36" i="3"/>
  <c r="O35" i="3"/>
  <c r="N35" i="3"/>
  <c r="B39" i="2"/>
  <c r="G35" i="4" l="1"/>
  <c r="F35" i="4"/>
  <c r="B37" i="4"/>
  <c r="E36" i="4"/>
  <c r="D36" i="4"/>
  <c r="F36" i="4" s="1"/>
  <c r="C36" i="4"/>
  <c r="G36" i="4" s="1"/>
  <c r="P35" i="4"/>
  <c r="R35" i="4" s="1"/>
  <c r="O35" i="4"/>
  <c r="N35" i="4"/>
  <c r="M36" i="4"/>
  <c r="R35" i="3"/>
  <c r="Q35" i="3"/>
  <c r="P36" i="3"/>
  <c r="O36" i="3"/>
  <c r="Q36" i="3" s="1"/>
  <c r="N36" i="3"/>
  <c r="R36" i="3" s="1"/>
  <c r="M37" i="3"/>
  <c r="B37" i="3"/>
  <c r="B40" i="2"/>
  <c r="Q35" i="4" l="1"/>
  <c r="M37" i="4"/>
  <c r="P36" i="4"/>
  <c r="O36" i="4"/>
  <c r="N36" i="4"/>
  <c r="B38" i="4"/>
  <c r="E37" i="4"/>
  <c r="G37" i="4" s="1"/>
  <c r="C37" i="4"/>
  <c r="D37" i="4"/>
  <c r="F37" i="4" s="1"/>
  <c r="B38" i="3"/>
  <c r="M38" i="3"/>
  <c r="P37" i="3"/>
  <c r="O37" i="3"/>
  <c r="Q37" i="3" s="1"/>
  <c r="N37" i="3"/>
  <c r="R37" i="3" s="1"/>
  <c r="B41" i="2"/>
  <c r="R36" i="4" l="1"/>
  <c r="Q36" i="4"/>
  <c r="B39" i="4"/>
  <c r="E38" i="4"/>
  <c r="D38" i="4"/>
  <c r="F38" i="4" s="1"/>
  <c r="C38" i="4"/>
  <c r="N37" i="4"/>
  <c r="P37" i="4"/>
  <c r="R37" i="4" s="1"/>
  <c r="M38" i="4"/>
  <c r="O37" i="4"/>
  <c r="Q37" i="4" s="1"/>
  <c r="N38" i="3"/>
  <c r="M39" i="3"/>
  <c r="P38" i="3"/>
  <c r="R38" i="3" s="1"/>
  <c r="O38" i="3"/>
  <c r="Q38" i="3" s="1"/>
  <c r="B39" i="3"/>
  <c r="B42" i="2"/>
  <c r="G38" i="4" l="1"/>
  <c r="P38" i="4"/>
  <c r="O38" i="4"/>
  <c r="Q38" i="4" s="1"/>
  <c r="N38" i="4"/>
  <c r="R38" i="4" s="1"/>
  <c r="M39" i="4"/>
  <c r="D39" i="4"/>
  <c r="C39" i="4"/>
  <c r="B40" i="4"/>
  <c r="E39" i="4"/>
  <c r="G39" i="4" s="1"/>
  <c r="B40" i="3"/>
  <c r="P39" i="3"/>
  <c r="O39" i="3"/>
  <c r="Q39" i="3" s="1"/>
  <c r="N39" i="3"/>
  <c r="M40" i="3"/>
  <c r="B43" i="2"/>
  <c r="F39" i="4" l="1"/>
  <c r="B41" i="4"/>
  <c r="E40" i="4"/>
  <c r="D40" i="4"/>
  <c r="F40" i="4" s="1"/>
  <c r="C40" i="4"/>
  <c r="G40" i="4"/>
  <c r="M40" i="4"/>
  <c r="P39" i="4"/>
  <c r="O39" i="4"/>
  <c r="Q39" i="4" s="1"/>
  <c r="N39" i="4"/>
  <c r="R39" i="4" s="1"/>
  <c r="R39" i="3"/>
  <c r="M41" i="3"/>
  <c r="P40" i="3"/>
  <c r="O40" i="3"/>
  <c r="Q40" i="3" s="1"/>
  <c r="N40" i="3"/>
  <c r="R40" i="3" s="1"/>
  <c r="B41" i="3"/>
  <c r="B44" i="2"/>
  <c r="M41" i="4" l="1"/>
  <c r="P40" i="4"/>
  <c r="O40" i="4"/>
  <c r="Q40" i="4" s="1"/>
  <c r="N40" i="4"/>
  <c r="R40" i="4" s="1"/>
  <c r="E41" i="4"/>
  <c r="D41" i="4"/>
  <c r="F41" i="4" s="1"/>
  <c r="C41" i="4"/>
  <c r="G41" i="4" s="1"/>
  <c r="B42" i="4"/>
  <c r="B42" i="3"/>
  <c r="N41" i="3"/>
  <c r="P41" i="3"/>
  <c r="R41" i="3" s="1"/>
  <c r="O41" i="3"/>
  <c r="Q41" i="3" s="1"/>
  <c r="M42" i="3"/>
  <c r="B45" i="2"/>
  <c r="D42" i="4" l="1"/>
  <c r="C42" i="4"/>
  <c r="B43" i="4"/>
  <c r="E42" i="4"/>
  <c r="G42" i="4" s="1"/>
  <c r="M42" i="4"/>
  <c r="N41" i="4"/>
  <c r="P41" i="4"/>
  <c r="O41" i="4"/>
  <c r="Q41" i="4" s="1"/>
  <c r="P42" i="3"/>
  <c r="N42" i="3"/>
  <c r="O42" i="3"/>
  <c r="R42" i="3"/>
  <c r="M43" i="3"/>
  <c r="Q42" i="3"/>
  <c r="B43" i="3"/>
  <c r="B46" i="2"/>
  <c r="R41" i="4" l="1"/>
  <c r="N42" i="4"/>
  <c r="M43" i="4"/>
  <c r="P42" i="4"/>
  <c r="R42" i="4" s="1"/>
  <c r="O42" i="4"/>
  <c r="Q42" i="4" s="1"/>
  <c r="E43" i="4"/>
  <c r="G43" i="4" s="1"/>
  <c r="D43" i="4"/>
  <c r="F43" i="4" s="1"/>
  <c r="C43" i="4"/>
  <c r="B44" i="4"/>
  <c r="F42" i="4"/>
  <c r="B44" i="3"/>
  <c r="P43" i="3"/>
  <c r="R43" i="3" s="1"/>
  <c r="O43" i="3"/>
  <c r="N43" i="3"/>
  <c r="M44" i="3"/>
  <c r="B47" i="2"/>
  <c r="B45" i="4" l="1"/>
  <c r="E44" i="4"/>
  <c r="D44" i="4"/>
  <c r="F44" i="4" s="1"/>
  <c r="C44" i="4"/>
  <c r="G44" i="4" s="1"/>
  <c r="P43" i="4"/>
  <c r="O43" i="4"/>
  <c r="Q43" i="4" s="1"/>
  <c r="N43" i="4"/>
  <c r="M44" i="4"/>
  <c r="M45" i="3"/>
  <c r="P44" i="3"/>
  <c r="O44" i="3"/>
  <c r="Q44" i="3" s="1"/>
  <c r="N44" i="3"/>
  <c r="Q43" i="3"/>
  <c r="B45" i="3"/>
  <c r="B48" i="2"/>
  <c r="R43" i="4" l="1"/>
  <c r="M45" i="4"/>
  <c r="P44" i="4"/>
  <c r="O44" i="4"/>
  <c r="Q44" i="4" s="1"/>
  <c r="N44" i="4"/>
  <c r="R44" i="4" s="1"/>
  <c r="B46" i="4"/>
  <c r="D45" i="4"/>
  <c r="F45" i="4" s="1"/>
  <c r="E45" i="4"/>
  <c r="G45" i="4" s="1"/>
  <c r="C45" i="4"/>
  <c r="R44" i="3"/>
  <c r="B46" i="3"/>
  <c r="M46" i="3"/>
  <c r="P45" i="3"/>
  <c r="O45" i="3"/>
  <c r="Q45" i="3" s="1"/>
  <c r="N45" i="3"/>
  <c r="R45" i="3" s="1"/>
  <c r="B49" i="2"/>
  <c r="B47" i="4" l="1"/>
  <c r="E46" i="4"/>
  <c r="D46" i="4"/>
  <c r="F46" i="4" s="1"/>
  <c r="C46" i="4"/>
  <c r="G46" i="4" s="1"/>
  <c r="N45" i="4"/>
  <c r="P45" i="4"/>
  <c r="M46" i="4"/>
  <c r="O45" i="4"/>
  <c r="Q45" i="4" s="1"/>
  <c r="N46" i="3"/>
  <c r="M47" i="3"/>
  <c r="P46" i="3"/>
  <c r="R46" i="3" s="1"/>
  <c r="O46" i="3"/>
  <c r="Q46" i="3" s="1"/>
  <c r="B47" i="3"/>
  <c r="B50" i="2"/>
  <c r="R45" i="4" l="1"/>
  <c r="P46" i="4"/>
  <c r="O46" i="4"/>
  <c r="Q46" i="4" s="1"/>
  <c r="N46" i="4"/>
  <c r="R46" i="4" s="1"/>
  <c r="M47" i="4"/>
  <c r="D47" i="4"/>
  <c r="C47" i="4"/>
  <c r="B48" i="4"/>
  <c r="E47" i="4"/>
  <c r="B48" i="3"/>
  <c r="P47" i="3"/>
  <c r="O47" i="3"/>
  <c r="Q47" i="3" s="1"/>
  <c r="N47" i="3"/>
  <c r="R47" i="3" s="1"/>
  <c r="M48" i="3"/>
  <c r="B51" i="2"/>
  <c r="G47" i="4" l="1"/>
  <c r="F47" i="4"/>
  <c r="B49" i="4"/>
  <c r="E48" i="4"/>
  <c r="G48" i="4" s="1"/>
  <c r="D48" i="4"/>
  <c r="F48" i="4" s="1"/>
  <c r="C48" i="4"/>
  <c r="M48" i="4"/>
  <c r="P47" i="4"/>
  <c r="O47" i="4"/>
  <c r="Q47" i="4" s="1"/>
  <c r="N47" i="4"/>
  <c r="R47" i="4" s="1"/>
  <c r="M49" i="3"/>
  <c r="P48" i="3"/>
  <c r="O48" i="3"/>
  <c r="Q48" i="3" s="1"/>
  <c r="N48" i="3"/>
  <c r="B49" i="3"/>
  <c r="B52" i="2"/>
  <c r="M49" i="4" l="1"/>
  <c r="P48" i="4"/>
  <c r="O48" i="4"/>
  <c r="Q48" i="4" s="1"/>
  <c r="N48" i="4"/>
  <c r="R48" i="4" s="1"/>
  <c r="E49" i="4"/>
  <c r="D49" i="4"/>
  <c r="F49" i="4" s="1"/>
  <c r="C49" i="4"/>
  <c r="G49" i="4" s="1"/>
  <c r="B50" i="4"/>
  <c r="R48" i="3"/>
  <c r="B50" i="3"/>
  <c r="N49" i="3"/>
  <c r="M50" i="3"/>
  <c r="P49" i="3"/>
  <c r="R49" i="3" s="1"/>
  <c r="O49" i="3"/>
  <c r="Q49" i="3" s="1"/>
  <c r="B53" i="2"/>
  <c r="D50" i="4" l="1"/>
  <c r="C50" i="4"/>
  <c r="B51" i="4"/>
  <c r="E50" i="4"/>
  <c r="G50" i="4" s="1"/>
  <c r="M50" i="4"/>
  <c r="N49" i="4"/>
  <c r="P49" i="4"/>
  <c r="O49" i="4"/>
  <c r="Q49" i="4" s="1"/>
  <c r="P50" i="3"/>
  <c r="O50" i="3"/>
  <c r="Q50" i="3" s="1"/>
  <c r="N50" i="3"/>
  <c r="R50" i="3"/>
  <c r="M51" i="3"/>
  <c r="B51" i="3"/>
  <c r="B54" i="2"/>
  <c r="R49" i="4" l="1"/>
  <c r="N50" i="4"/>
  <c r="M51" i="4"/>
  <c r="P50" i="4"/>
  <c r="R50" i="4" s="1"/>
  <c r="O50" i="4"/>
  <c r="Q50" i="4" s="1"/>
  <c r="E51" i="4"/>
  <c r="C51" i="4"/>
  <c r="D51" i="4"/>
  <c r="F51" i="4" s="1"/>
  <c r="B52" i="4"/>
  <c r="F50" i="4"/>
  <c r="B52" i="3"/>
  <c r="P51" i="3"/>
  <c r="O51" i="3"/>
  <c r="Q51" i="3" s="1"/>
  <c r="M52" i="3"/>
  <c r="N51" i="3"/>
  <c r="B55" i="2"/>
  <c r="G51" i="4" l="1"/>
  <c r="B53" i="4"/>
  <c r="E52" i="4"/>
  <c r="D52" i="4"/>
  <c r="F52" i="4" s="1"/>
  <c r="C52" i="4"/>
  <c r="G52" i="4" s="1"/>
  <c r="P51" i="4"/>
  <c r="O51" i="4"/>
  <c r="Q51" i="4" s="1"/>
  <c r="N51" i="4"/>
  <c r="M52" i="4"/>
  <c r="R51" i="4"/>
  <c r="R51" i="3"/>
  <c r="O52" i="3"/>
  <c r="N52" i="3"/>
  <c r="M53" i="3"/>
  <c r="P52" i="3"/>
  <c r="B53" i="3"/>
  <c r="B56" i="2"/>
  <c r="M53" i="4" l="1"/>
  <c r="P52" i="4"/>
  <c r="O52" i="4"/>
  <c r="Q52" i="4" s="1"/>
  <c r="N52" i="4"/>
  <c r="R52" i="4" s="1"/>
  <c r="B54" i="4"/>
  <c r="E53" i="4"/>
  <c r="D53" i="4"/>
  <c r="F53" i="4" s="1"/>
  <c r="C53" i="4"/>
  <c r="G53" i="4" s="1"/>
  <c r="R52" i="3"/>
  <c r="Q52" i="3"/>
  <c r="B54" i="3"/>
  <c r="O53" i="3"/>
  <c r="M54" i="3"/>
  <c r="P53" i="3"/>
  <c r="N53" i="3"/>
  <c r="R53" i="3" s="1"/>
  <c r="B57" i="2"/>
  <c r="B55" i="4" l="1"/>
  <c r="E54" i="4"/>
  <c r="D54" i="4"/>
  <c r="F54" i="4" s="1"/>
  <c r="C54" i="4"/>
  <c r="N53" i="4"/>
  <c r="P53" i="4"/>
  <c r="R53" i="4" s="1"/>
  <c r="M54" i="4"/>
  <c r="O53" i="4"/>
  <c r="Q53" i="4" s="1"/>
  <c r="Q53" i="3"/>
  <c r="N54" i="3"/>
  <c r="M55" i="3"/>
  <c r="P54" i="3"/>
  <c r="R54" i="3" s="1"/>
  <c r="O54" i="3"/>
  <c r="Q54" i="3" s="1"/>
  <c r="B55" i="3"/>
  <c r="B58" i="2"/>
  <c r="G54" i="4" l="1"/>
  <c r="P54" i="4"/>
  <c r="O54" i="4"/>
  <c r="M55" i="4"/>
  <c r="Q54" i="4"/>
  <c r="N54" i="4"/>
  <c r="R54" i="4" s="1"/>
  <c r="D55" i="4"/>
  <c r="C55" i="4"/>
  <c r="B56" i="4"/>
  <c r="E55" i="4"/>
  <c r="B56" i="3"/>
  <c r="P55" i="3"/>
  <c r="O55" i="3"/>
  <c r="Q55" i="3" s="1"/>
  <c r="N55" i="3"/>
  <c r="M56" i="3"/>
  <c r="B59" i="2"/>
  <c r="G55" i="4" l="1"/>
  <c r="F55" i="4"/>
  <c r="B57" i="4"/>
  <c r="E56" i="4"/>
  <c r="G56" i="4" s="1"/>
  <c r="D56" i="4"/>
  <c r="F56" i="4" s="1"/>
  <c r="C56" i="4"/>
  <c r="M56" i="4"/>
  <c r="P55" i="4"/>
  <c r="O55" i="4"/>
  <c r="Q55" i="4" s="1"/>
  <c r="N55" i="4"/>
  <c r="R55" i="3"/>
  <c r="M57" i="3"/>
  <c r="P56" i="3"/>
  <c r="O56" i="3"/>
  <c r="N56" i="3"/>
  <c r="B57" i="3"/>
  <c r="B60" i="2"/>
  <c r="R55" i="4" l="1"/>
  <c r="M57" i="4"/>
  <c r="P56" i="4"/>
  <c r="O56" i="4"/>
  <c r="Q56" i="4" s="1"/>
  <c r="N56" i="4"/>
  <c r="R56" i="4" s="1"/>
  <c r="E57" i="4"/>
  <c r="D57" i="4"/>
  <c r="F57" i="4" s="1"/>
  <c r="C57" i="4"/>
  <c r="G57" i="4" s="1"/>
  <c r="B58" i="4"/>
  <c r="R56" i="3"/>
  <c r="Q56" i="3"/>
  <c r="B58" i="3"/>
  <c r="N57" i="3"/>
  <c r="M58" i="3"/>
  <c r="P57" i="3"/>
  <c r="R57" i="3" s="1"/>
  <c r="O57" i="3"/>
  <c r="Q57" i="3" s="1"/>
  <c r="B61" i="2"/>
  <c r="D58" i="4" l="1"/>
  <c r="C58" i="4"/>
  <c r="B59" i="4"/>
  <c r="E58" i="4"/>
  <c r="G58" i="4" s="1"/>
  <c r="M58" i="4"/>
  <c r="O57" i="4"/>
  <c r="N57" i="4"/>
  <c r="P57" i="4"/>
  <c r="P58" i="3"/>
  <c r="O58" i="3"/>
  <c r="N58" i="3"/>
  <c r="R58" i="3"/>
  <c r="M59" i="3"/>
  <c r="Q58" i="3"/>
  <c r="B59" i="3"/>
  <c r="B62" i="2"/>
  <c r="R57" i="4" l="1"/>
  <c r="Q57" i="4"/>
  <c r="N58" i="4"/>
  <c r="M59" i="4"/>
  <c r="P58" i="4"/>
  <c r="R58" i="4" s="1"/>
  <c r="O58" i="4"/>
  <c r="Q58" i="4" s="1"/>
  <c r="E59" i="4"/>
  <c r="D59" i="4"/>
  <c r="F59" i="4" s="1"/>
  <c r="C59" i="4"/>
  <c r="B60" i="4"/>
  <c r="F58" i="4"/>
  <c r="B60" i="3"/>
  <c r="P59" i="3"/>
  <c r="O59" i="3"/>
  <c r="Q59" i="3" s="1"/>
  <c r="M60" i="3"/>
  <c r="N59" i="3"/>
  <c r="R59" i="3" s="1"/>
  <c r="B63" i="2"/>
  <c r="G59" i="4" l="1"/>
  <c r="B61" i="4"/>
  <c r="E60" i="4"/>
  <c r="D60" i="4"/>
  <c r="F60" i="4" s="1"/>
  <c r="C60" i="4"/>
  <c r="G60" i="4" s="1"/>
  <c r="P59" i="4"/>
  <c r="O59" i="4"/>
  <c r="Q59" i="4" s="1"/>
  <c r="N59" i="4"/>
  <c r="M60" i="4"/>
  <c r="R59" i="4"/>
  <c r="N60" i="3"/>
  <c r="M61" i="3"/>
  <c r="P60" i="3"/>
  <c r="O60" i="3"/>
  <c r="Q60" i="3" s="1"/>
  <c r="B61" i="3"/>
  <c r="B64" i="2"/>
  <c r="M61" i="4" l="1"/>
  <c r="P60" i="4"/>
  <c r="O60" i="4"/>
  <c r="Q60" i="4" s="1"/>
  <c r="N60" i="4"/>
  <c r="R60" i="4" s="1"/>
  <c r="B62" i="4"/>
  <c r="E61" i="4"/>
  <c r="D61" i="4"/>
  <c r="F61" i="4" s="1"/>
  <c r="C61" i="4"/>
  <c r="G61" i="4" s="1"/>
  <c r="R60" i="3"/>
  <c r="B62" i="3"/>
  <c r="P61" i="3"/>
  <c r="R61" i="3" s="1"/>
  <c r="O61" i="3"/>
  <c r="Q61" i="3" s="1"/>
  <c r="N61" i="3"/>
  <c r="M62" i="3"/>
  <c r="B65" i="2"/>
  <c r="B63" i="4" l="1"/>
  <c r="E62" i="4"/>
  <c r="D62" i="4"/>
  <c r="F62" i="4" s="1"/>
  <c r="C62" i="4"/>
  <c r="G62" i="4" s="1"/>
  <c r="N61" i="4"/>
  <c r="R61" i="4" s="1"/>
  <c r="P61" i="4"/>
  <c r="M62" i="4"/>
  <c r="O61" i="4"/>
  <c r="Q61" i="4" s="1"/>
  <c r="P62" i="3"/>
  <c r="O62" i="3"/>
  <c r="Q62" i="3" s="1"/>
  <c r="N62" i="3"/>
  <c r="R62" i="3" s="1"/>
  <c r="M63" i="3"/>
  <c r="B63" i="3"/>
  <c r="B66" i="2"/>
  <c r="P62" i="4" l="1"/>
  <c r="O62" i="4"/>
  <c r="M63" i="4"/>
  <c r="Q62" i="4"/>
  <c r="N62" i="4"/>
  <c r="R62" i="4" s="1"/>
  <c r="D63" i="4"/>
  <c r="C63" i="4"/>
  <c r="B64" i="4"/>
  <c r="E63" i="4"/>
  <c r="B64" i="3"/>
  <c r="P63" i="3"/>
  <c r="O63" i="3"/>
  <c r="Q63" i="3" s="1"/>
  <c r="N63" i="3"/>
  <c r="R63" i="3" s="1"/>
  <c r="M64" i="3"/>
  <c r="B67" i="2"/>
  <c r="G63" i="4" l="1"/>
  <c r="F63" i="4"/>
  <c r="B65" i="4"/>
  <c r="E64" i="4"/>
  <c r="G64" i="4" s="1"/>
  <c r="D64" i="4"/>
  <c r="F64" i="4" s="1"/>
  <c r="C64" i="4"/>
  <c r="N63" i="4"/>
  <c r="M64" i="4"/>
  <c r="P63" i="4"/>
  <c r="O63" i="4"/>
  <c r="Q63" i="4" s="1"/>
  <c r="M65" i="3"/>
  <c r="P64" i="3"/>
  <c r="O64" i="3"/>
  <c r="Q64" i="3" s="1"/>
  <c r="N64" i="3"/>
  <c r="R64" i="3" s="1"/>
  <c r="B65" i="3"/>
  <c r="B68" i="2"/>
  <c r="R63" i="4" l="1"/>
  <c r="M65" i="4"/>
  <c r="P64" i="4"/>
  <c r="O64" i="4"/>
  <c r="Q64" i="4" s="1"/>
  <c r="N64" i="4"/>
  <c r="R64" i="4" s="1"/>
  <c r="E65" i="4"/>
  <c r="D65" i="4"/>
  <c r="F65" i="4" s="1"/>
  <c r="C65" i="4"/>
  <c r="G65" i="4" s="1"/>
  <c r="B66" i="4"/>
  <c r="B66" i="3"/>
  <c r="N65" i="3"/>
  <c r="M66" i="3"/>
  <c r="P65" i="3"/>
  <c r="R65" i="3" s="1"/>
  <c r="O65" i="3"/>
  <c r="Q65" i="3" s="1"/>
  <c r="B69" i="2"/>
  <c r="D66" i="4" l="1"/>
  <c r="C66" i="4"/>
  <c r="B67" i="4"/>
  <c r="E66" i="4"/>
  <c r="F66" i="4" s="1"/>
  <c r="M66" i="4"/>
  <c r="P65" i="4"/>
  <c r="R65" i="4" s="1"/>
  <c r="N65" i="4"/>
  <c r="O65" i="4"/>
  <c r="Q65" i="4" s="1"/>
  <c r="P66" i="3"/>
  <c r="N66" i="3"/>
  <c r="O66" i="3"/>
  <c r="Q66" i="3" s="1"/>
  <c r="M67" i="3"/>
  <c r="R66" i="3"/>
  <c r="B67" i="3"/>
  <c r="B70" i="2"/>
  <c r="G66" i="4" l="1"/>
  <c r="N66" i="4"/>
  <c r="M67" i="4"/>
  <c r="P66" i="4"/>
  <c r="R66" i="4" s="1"/>
  <c r="O66" i="4"/>
  <c r="Q66" i="4" s="1"/>
  <c r="E67" i="4"/>
  <c r="D67" i="4"/>
  <c r="C67" i="4"/>
  <c r="B68" i="4"/>
  <c r="B68" i="3"/>
  <c r="P67" i="3"/>
  <c r="R67" i="3" s="1"/>
  <c r="O67" i="3"/>
  <c r="N67" i="3"/>
  <c r="M68" i="3"/>
  <c r="B71" i="2"/>
  <c r="F67" i="4" l="1"/>
  <c r="B69" i="4"/>
  <c r="E68" i="4"/>
  <c r="D68" i="4"/>
  <c r="F68" i="4" s="1"/>
  <c r="G67" i="4"/>
  <c r="C68" i="4" s="1"/>
  <c r="G68" i="4" s="1"/>
  <c r="P67" i="4"/>
  <c r="R67" i="4" s="1"/>
  <c r="O67" i="4"/>
  <c r="Q67" i="4" s="1"/>
  <c r="N67" i="4"/>
  <c r="M68" i="4"/>
  <c r="Q67" i="3"/>
  <c r="P68" i="3"/>
  <c r="O68" i="3"/>
  <c r="Q68" i="3" s="1"/>
  <c r="N68" i="3"/>
  <c r="R68" i="3" s="1"/>
  <c r="M69" i="3"/>
  <c r="B69" i="3"/>
  <c r="B72" i="2"/>
  <c r="M69" i="4" l="1"/>
  <c r="P68" i="4"/>
  <c r="O68" i="4"/>
  <c r="Q68" i="4" s="1"/>
  <c r="N68" i="4"/>
  <c r="R68" i="4" s="1"/>
  <c r="B70" i="4"/>
  <c r="E69" i="4"/>
  <c r="D69" i="4"/>
  <c r="F69" i="4" s="1"/>
  <c r="C69" i="4"/>
  <c r="G69" i="4" s="1"/>
  <c r="B70" i="3"/>
  <c r="P69" i="3"/>
  <c r="R69" i="3" s="1"/>
  <c r="O69" i="3"/>
  <c r="Q69" i="3" s="1"/>
  <c r="N69" i="3"/>
  <c r="M70" i="3"/>
  <c r="B73" i="2"/>
  <c r="B71" i="4" l="1"/>
  <c r="E70" i="4"/>
  <c r="C70" i="4"/>
  <c r="G70" i="4" s="1"/>
  <c r="D70" i="4"/>
  <c r="F70" i="4" s="1"/>
  <c r="N69" i="4"/>
  <c r="P69" i="4"/>
  <c r="R69" i="4" s="1"/>
  <c r="O69" i="4"/>
  <c r="Q69" i="4" s="1"/>
  <c r="M70" i="4"/>
  <c r="P70" i="3"/>
  <c r="O70" i="3"/>
  <c r="Q70" i="3" s="1"/>
  <c r="N70" i="3"/>
  <c r="R70" i="3" s="1"/>
  <c r="M71" i="3"/>
  <c r="B71" i="3"/>
  <c r="B74" i="2"/>
  <c r="P70" i="4" l="1"/>
  <c r="O70" i="4"/>
  <c r="Q70" i="4" s="1"/>
  <c r="M71" i="4"/>
  <c r="N70" i="4"/>
  <c r="R70" i="4" s="1"/>
  <c r="D71" i="4"/>
  <c r="C71" i="4"/>
  <c r="B72" i="4"/>
  <c r="E71" i="4"/>
  <c r="B72" i="3"/>
  <c r="P71" i="3"/>
  <c r="O71" i="3"/>
  <c r="Q71" i="3" s="1"/>
  <c r="N71" i="3"/>
  <c r="M72" i="3"/>
  <c r="B75" i="2"/>
  <c r="G71" i="4" l="1"/>
  <c r="F71" i="4"/>
  <c r="B73" i="4"/>
  <c r="E72" i="4"/>
  <c r="G72" i="4" s="1"/>
  <c r="D72" i="4"/>
  <c r="F72" i="4" s="1"/>
  <c r="C72" i="4"/>
  <c r="O71" i="4"/>
  <c r="N71" i="4"/>
  <c r="M72" i="4"/>
  <c r="P71" i="4"/>
  <c r="R71" i="4" s="1"/>
  <c r="R71" i="3"/>
  <c r="M73" i="3"/>
  <c r="P72" i="3"/>
  <c r="O72" i="3"/>
  <c r="Q72" i="3" s="1"/>
  <c r="N72" i="3"/>
  <c r="B73" i="3"/>
  <c r="B76" i="2"/>
  <c r="Q71" i="4" l="1"/>
  <c r="M73" i="4"/>
  <c r="P72" i="4"/>
  <c r="O72" i="4"/>
  <c r="N72" i="4"/>
  <c r="E73" i="4"/>
  <c r="D73" i="4"/>
  <c r="F73" i="4" s="1"/>
  <c r="C73" i="4"/>
  <c r="G73" i="4" s="1"/>
  <c r="B74" i="4"/>
  <c r="R72" i="3"/>
  <c r="B74" i="3"/>
  <c r="N73" i="3"/>
  <c r="M74" i="3"/>
  <c r="P73" i="3"/>
  <c r="R73" i="3" s="1"/>
  <c r="O73" i="3"/>
  <c r="B77" i="2"/>
  <c r="R72" i="4" l="1"/>
  <c r="Q72" i="4"/>
  <c r="D74" i="4"/>
  <c r="C74" i="4"/>
  <c r="B75" i="4"/>
  <c r="E74" i="4"/>
  <c r="G74" i="4" s="1"/>
  <c r="M74" i="4"/>
  <c r="P73" i="4"/>
  <c r="O73" i="4"/>
  <c r="Q73" i="4" s="1"/>
  <c r="N73" i="4"/>
  <c r="R73" i="4" s="1"/>
  <c r="Q73" i="3"/>
  <c r="P74" i="3"/>
  <c r="O74" i="3"/>
  <c r="N74" i="3"/>
  <c r="M75" i="3"/>
  <c r="R74" i="3"/>
  <c r="Q74" i="3"/>
  <c r="B75" i="3"/>
  <c r="B78" i="2"/>
  <c r="N74" i="4" l="1"/>
  <c r="M75" i="4"/>
  <c r="P74" i="4"/>
  <c r="R74" i="4" s="1"/>
  <c r="O74" i="4"/>
  <c r="Q74" i="4" s="1"/>
  <c r="E75" i="4"/>
  <c r="G75" i="4" s="1"/>
  <c r="D75" i="4"/>
  <c r="F75" i="4" s="1"/>
  <c r="C75" i="4"/>
  <c r="B76" i="4"/>
  <c r="F74" i="4"/>
  <c r="B76" i="3"/>
  <c r="P75" i="3"/>
  <c r="O75" i="3"/>
  <c r="Q75" i="3" s="1"/>
  <c r="N75" i="3"/>
  <c r="R75" i="3" s="1"/>
  <c r="M76" i="3"/>
  <c r="B79" i="2"/>
  <c r="B77" i="4" l="1"/>
  <c r="E76" i="4"/>
  <c r="D76" i="4"/>
  <c r="F76" i="4" s="1"/>
  <c r="C76" i="4"/>
  <c r="G76" i="4" s="1"/>
  <c r="P75" i="4"/>
  <c r="O75" i="4"/>
  <c r="Q75" i="4" s="1"/>
  <c r="N75" i="4"/>
  <c r="M76" i="4"/>
  <c r="P76" i="3"/>
  <c r="O76" i="3"/>
  <c r="Q76" i="3" s="1"/>
  <c r="N76" i="3"/>
  <c r="R76" i="3" s="1"/>
  <c r="M77" i="3"/>
  <c r="B77" i="3"/>
  <c r="B80" i="2"/>
  <c r="R75" i="4" l="1"/>
  <c r="M77" i="4"/>
  <c r="P76" i="4"/>
  <c r="O76" i="4"/>
  <c r="Q76" i="4" s="1"/>
  <c r="N76" i="4"/>
  <c r="R76" i="4" s="1"/>
  <c r="B78" i="4"/>
  <c r="E77" i="4"/>
  <c r="D77" i="4"/>
  <c r="C77" i="4"/>
  <c r="B78" i="3"/>
  <c r="P77" i="3"/>
  <c r="O77" i="3"/>
  <c r="Q77" i="3" s="1"/>
  <c r="N77" i="3"/>
  <c r="R77" i="3" s="1"/>
  <c r="M78" i="3"/>
  <c r="B81" i="2"/>
  <c r="G77" i="4" l="1"/>
  <c r="F77" i="4"/>
  <c r="B79" i="4"/>
  <c r="C78" i="4"/>
  <c r="E78" i="4"/>
  <c r="G78" i="4" s="1"/>
  <c r="D78" i="4"/>
  <c r="F78" i="4" s="1"/>
  <c r="N77" i="4"/>
  <c r="P77" i="4"/>
  <c r="R77" i="4" s="1"/>
  <c r="O77" i="4"/>
  <c r="Q77" i="4" s="1"/>
  <c r="M78" i="4"/>
  <c r="B79" i="3"/>
  <c r="P78" i="3"/>
  <c r="O78" i="3"/>
  <c r="Q78" i="3" s="1"/>
  <c r="N78" i="3"/>
  <c r="R78" i="3" s="1"/>
  <c r="M79" i="3"/>
  <c r="B82" i="2"/>
  <c r="P78" i="4" l="1"/>
  <c r="O78" i="4"/>
  <c r="M79" i="4"/>
  <c r="Q78" i="4"/>
  <c r="N78" i="4"/>
  <c r="R78" i="4" s="1"/>
  <c r="D79" i="4"/>
  <c r="C79" i="4"/>
  <c r="B80" i="4"/>
  <c r="E79" i="4"/>
  <c r="P79" i="3"/>
  <c r="O79" i="3"/>
  <c r="Q79" i="3" s="1"/>
  <c r="N79" i="3"/>
  <c r="R79" i="3" s="1"/>
  <c r="M80" i="3"/>
  <c r="B80" i="3"/>
  <c r="B83" i="2"/>
  <c r="G79" i="4" l="1"/>
  <c r="F79" i="4"/>
  <c r="B81" i="4"/>
  <c r="E80" i="4"/>
  <c r="G80" i="4" s="1"/>
  <c r="D80" i="4"/>
  <c r="F80" i="4" s="1"/>
  <c r="C80" i="4"/>
  <c r="P79" i="4"/>
  <c r="O79" i="4"/>
  <c r="Q79" i="4" s="1"/>
  <c r="N79" i="4"/>
  <c r="R79" i="4" s="1"/>
  <c r="M80" i="4"/>
  <c r="B81" i="3"/>
  <c r="M81" i="3"/>
  <c r="P80" i="3"/>
  <c r="O80" i="3"/>
  <c r="Q80" i="3" s="1"/>
  <c r="N80" i="3"/>
  <c r="B84" i="2"/>
  <c r="M81" i="4" l="1"/>
  <c r="P80" i="4"/>
  <c r="O80" i="4"/>
  <c r="Q80" i="4" s="1"/>
  <c r="N80" i="4"/>
  <c r="R80" i="4" s="1"/>
  <c r="E81" i="4"/>
  <c r="D81" i="4"/>
  <c r="F81" i="4" s="1"/>
  <c r="C81" i="4"/>
  <c r="G81" i="4" s="1"/>
  <c r="B82" i="4"/>
  <c r="R80" i="3"/>
  <c r="N81" i="3"/>
  <c r="M82" i="3"/>
  <c r="P81" i="3"/>
  <c r="R81" i="3" s="1"/>
  <c r="O81" i="3"/>
  <c r="Q81" i="3" s="1"/>
  <c r="B82" i="3"/>
  <c r="B85" i="2"/>
  <c r="D82" i="4" l="1"/>
  <c r="C82" i="4"/>
  <c r="B83" i="4"/>
  <c r="E82" i="4"/>
  <c r="G82" i="4" s="1"/>
  <c r="M82" i="4"/>
  <c r="P81" i="4"/>
  <c r="O81" i="4"/>
  <c r="Q81" i="4" s="1"/>
  <c r="N81" i="4"/>
  <c r="R81" i="4" s="1"/>
  <c r="B83" i="3"/>
  <c r="P82" i="3"/>
  <c r="O82" i="3"/>
  <c r="Q82" i="3" s="1"/>
  <c r="N82" i="3"/>
  <c r="M83" i="3"/>
  <c r="B86" i="2"/>
  <c r="N82" i="4" l="1"/>
  <c r="M83" i="4"/>
  <c r="P82" i="4"/>
  <c r="R82" i="4" s="1"/>
  <c r="O82" i="4"/>
  <c r="Q82" i="4" s="1"/>
  <c r="E83" i="4"/>
  <c r="B84" i="4"/>
  <c r="D83" i="4"/>
  <c r="F83" i="4" s="1"/>
  <c r="C83" i="4"/>
  <c r="G83" i="4" s="1"/>
  <c r="F82" i="4"/>
  <c r="R82" i="3"/>
  <c r="P83" i="3"/>
  <c r="O83" i="3"/>
  <c r="Q83" i="3" s="1"/>
  <c r="N83" i="3"/>
  <c r="R83" i="3" s="1"/>
  <c r="M84" i="3"/>
  <c r="B84" i="3"/>
  <c r="B87" i="2"/>
  <c r="B85" i="4" l="1"/>
  <c r="E84" i="4"/>
  <c r="C84" i="4"/>
  <c r="G84" i="4" s="1"/>
  <c r="D84" i="4"/>
  <c r="F84" i="4" s="1"/>
  <c r="P83" i="4"/>
  <c r="O83" i="4"/>
  <c r="Q83" i="4" s="1"/>
  <c r="N83" i="4"/>
  <c r="R83" i="4" s="1"/>
  <c r="M84" i="4"/>
  <c r="B85" i="3"/>
  <c r="P84" i="3"/>
  <c r="O84" i="3"/>
  <c r="Q84" i="3" s="1"/>
  <c r="N84" i="3"/>
  <c r="R84" i="3" s="1"/>
  <c r="M85" i="3"/>
  <c r="B88" i="2"/>
  <c r="M85" i="4" l="1"/>
  <c r="P84" i="4"/>
  <c r="O84" i="4"/>
  <c r="Q84" i="4" s="1"/>
  <c r="N84" i="4"/>
  <c r="R84" i="4" s="1"/>
  <c r="B86" i="4"/>
  <c r="E85" i="4"/>
  <c r="D85" i="4"/>
  <c r="F85" i="4" s="1"/>
  <c r="C85" i="4"/>
  <c r="G85" i="4" s="1"/>
  <c r="P85" i="3"/>
  <c r="O85" i="3"/>
  <c r="Q85" i="3" s="1"/>
  <c r="N85" i="3"/>
  <c r="R85" i="3" s="1"/>
  <c r="M86" i="3"/>
  <c r="B86" i="3"/>
  <c r="B89" i="2"/>
  <c r="B87" i="4" l="1"/>
  <c r="D86" i="4"/>
  <c r="C86" i="4"/>
  <c r="E86" i="4"/>
  <c r="G86" i="4" s="1"/>
  <c r="N85" i="4"/>
  <c r="P85" i="4"/>
  <c r="R85" i="4" s="1"/>
  <c r="O85" i="4"/>
  <c r="Q85" i="4" s="1"/>
  <c r="M86" i="4"/>
  <c r="B87" i="3"/>
  <c r="M87" i="3"/>
  <c r="P86" i="3"/>
  <c r="O86" i="3"/>
  <c r="Q86" i="3" s="1"/>
  <c r="N86" i="3"/>
  <c r="B90" i="2"/>
  <c r="P86" i="4" l="1"/>
  <c r="O86" i="4"/>
  <c r="M87" i="4"/>
  <c r="Q86" i="4"/>
  <c r="N86" i="4"/>
  <c r="R86" i="4" s="1"/>
  <c r="F86" i="4"/>
  <c r="D87" i="4"/>
  <c r="C87" i="4"/>
  <c r="B88" i="4"/>
  <c r="E87" i="4"/>
  <c r="G87" i="4" s="1"/>
  <c r="R86" i="3"/>
  <c r="N87" i="3"/>
  <c r="M88" i="3"/>
  <c r="P87" i="3"/>
  <c r="R87" i="3" s="1"/>
  <c r="O87" i="3"/>
  <c r="Q87" i="3" s="1"/>
  <c r="B88" i="3"/>
  <c r="B91" i="2"/>
  <c r="F87" i="4" l="1"/>
  <c r="B89" i="4"/>
  <c r="E88" i="4"/>
  <c r="D88" i="4"/>
  <c r="F88" i="4" s="1"/>
  <c r="C88" i="4"/>
  <c r="G88" i="4"/>
  <c r="P87" i="4"/>
  <c r="O87" i="4"/>
  <c r="Q87" i="4" s="1"/>
  <c r="N87" i="4"/>
  <c r="R87" i="4" s="1"/>
  <c r="M88" i="4"/>
  <c r="B89" i="3"/>
  <c r="M89" i="3"/>
  <c r="P88" i="3"/>
  <c r="O88" i="3"/>
  <c r="Q88" i="3" s="1"/>
  <c r="N88" i="3"/>
  <c r="R88" i="3" s="1"/>
  <c r="B92" i="2"/>
  <c r="M89" i="4" l="1"/>
  <c r="P88" i="4"/>
  <c r="O88" i="4"/>
  <c r="Q88" i="4" s="1"/>
  <c r="N88" i="4"/>
  <c r="R88" i="4" s="1"/>
  <c r="E89" i="4"/>
  <c r="D89" i="4"/>
  <c r="F89" i="4" s="1"/>
  <c r="C89" i="4"/>
  <c r="G89" i="4" s="1"/>
  <c r="B90" i="4"/>
  <c r="P89" i="3"/>
  <c r="O89" i="3"/>
  <c r="Q89" i="3" s="1"/>
  <c r="N89" i="3"/>
  <c r="R89" i="3" s="1"/>
  <c r="M90" i="3"/>
  <c r="B90" i="3"/>
  <c r="B93" i="2"/>
  <c r="D90" i="4" l="1"/>
  <c r="C90" i="4"/>
  <c r="B91" i="4"/>
  <c r="E90" i="4"/>
  <c r="G90" i="4" s="1"/>
  <c r="M90" i="4"/>
  <c r="P89" i="4"/>
  <c r="O89" i="4"/>
  <c r="Q89" i="4" s="1"/>
  <c r="N89" i="4"/>
  <c r="R89" i="4" s="1"/>
  <c r="B91" i="3"/>
  <c r="O90" i="3"/>
  <c r="N90" i="3"/>
  <c r="P90" i="3"/>
  <c r="R90" i="3" s="1"/>
  <c r="M91" i="3"/>
  <c r="B94" i="2"/>
  <c r="N90" i="4" l="1"/>
  <c r="M91" i="4"/>
  <c r="P90" i="4"/>
  <c r="R90" i="4" s="1"/>
  <c r="O90" i="4"/>
  <c r="Q90" i="4" s="1"/>
  <c r="E91" i="4"/>
  <c r="B92" i="4"/>
  <c r="D91" i="4"/>
  <c r="F91" i="4" s="1"/>
  <c r="C91" i="4"/>
  <c r="G91" i="4" s="1"/>
  <c r="F90" i="4"/>
  <c r="Q90" i="3"/>
  <c r="P91" i="3"/>
  <c r="M92" i="3"/>
  <c r="O91" i="3"/>
  <c r="Q91" i="3" s="1"/>
  <c r="N91" i="3"/>
  <c r="R91" i="3" s="1"/>
  <c r="B92" i="3"/>
  <c r="B95" i="2"/>
  <c r="C92" i="4" l="1"/>
  <c r="B93" i="4"/>
  <c r="E92" i="4"/>
  <c r="D92" i="4"/>
  <c r="F92" i="4" s="1"/>
  <c r="P91" i="4"/>
  <c r="O91" i="4"/>
  <c r="N91" i="4"/>
  <c r="R91" i="4"/>
  <c r="Q91" i="4"/>
  <c r="M92" i="4"/>
  <c r="B93" i="3"/>
  <c r="P92" i="3"/>
  <c r="O92" i="3"/>
  <c r="N92" i="3"/>
  <c r="R92" i="3" s="1"/>
  <c r="M93" i="3"/>
  <c r="Q92" i="3"/>
  <c r="B96" i="2"/>
  <c r="G92" i="4" l="1"/>
  <c r="M93" i="4"/>
  <c r="P92" i="4"/>
  <c r="O92" i="4"/>
  <c r="Q92" i="4" s="1"/>
  <c r="N92" i="4"/>
  <c r="R92" i="4" s="1"/>
  <c r="B94" i="4"/>
  <c r="E93" i="4"/>
  <c r="D93" i="4"/>
  <c r="F93" i="4" s="1"/>
  <c r="C93" i="4"/>
  <c r="G93" i="4" s="1"/>
  <c r="M94" i="3"/>
  <c r="P93" i="3"/>
  <c r="O93" i="3"/>
  <c r="Q93" i="3" s="1"/>
  <c r="N93" i="3"/>
  <c r="R93" i="3" s="1"/>
  <c r="B94" i="3"/>
  <c r="B97" i="2"/>
  <c r="B95" i="4" l="1"/>
  <c r="E94" i="4"/>
  <c r="D94" i="4"/>
  <c r="F94" i="4" s="1"/>
  <c r="C94" i="4"/>
  <c r="G94" i="4" s="1"/>
  <c r="N93" i="4"/>
  <c r="P93" i="4"/>
  <c r="R93" i="4" s="1"/>
  <c r="O93" i="4"/>
  <c r="Q93" i="4" s="1"/>
  <c r="M94" i="4"/>
  <c r="B95" i="3"/>
  <c r="M95" i="3"/>
  <c r="P94" i="3"/>
  <c r="O94" i="3"/>
  <c r="Q94" i="3" s="1"/>
  <c r="N94" i="3"/>
  <c r="B98" i="2"/>
  <c r="P94" i="4" l="1"/>
  <c r="O94" i="4"/>
  <c r="M95" i="4"/>
  <c r="Q94" i="4"/>
  <c r="N94" i="4"/>
  <c r="R94" i="4" s="1"/>
  <c r="D95" i="4"/>
  <c r="C95" i="4"/>
  <c r="B96" i="4"/>
  <c r="E95" i="4"/>
  <c r="G95" i="4" s="1"/>
  <c r="R94" i="3"/>
  <c r="O95" i="3"/>
  <c r="N95" i="3"/>
  <c r="M96" i="3"/>
  <c r="P95" i="3"/>
  <c r="R95" i="3" s="1"/>
  <c r="B96" i="3"/>
  <c r="B99" i="2"/>
  <c r="F95" i="4" l="1"/>
  <c r="B97" i="4"/>
  <c r="E96" i="4"/>
  <c r="D96" i="4"/>
  <c r="F96" i="4" s="1"/>
  <c r="C96" i="4"/>
  <c r="G96" i="4"/>
  <c r="P95" i="4"/>
  <c r="O95" i="4"/>
  <c r="Q95" i="4" s="1"/>
  <c r="N95" i="4"/>
  <c r="M96" i="4"/>
  <c r="B97" i="3"/>
  <c r="Q95" i="3"/>
  <c r="M97" i="3"/>
  <c r="P96" i="3"/>
  <c r="O96" i="3"/>
  <c r="Q96" i="3" s="1"/>
  <c r="N96" i="3"/>
  <c r="R96" i="3" s="1"/>
  <c r="B100" i="2"/>
  <c r="R95" i="4" l="1"/>
  <c r="M97" i="4"/>
  <c r="P96" i="4"/>
  <c r="O96" i="4"/>
  <c r="Q96" i="4" s="1"/>
  <c r="N96" i="4"/>
  <c r="R96" i="4" s="1"/>
  <c r="E97" i="4"/>
  <c r="D97" i="4"/>
  <c r="F97" i="4" s="1"/>
  <c r="B98" i="4"/>
  <c r="C97" i="4"/>
  <c r="G97" i="4" s="1"/>
  <c r="M98" i="3"/>
  <c r="P97" i="3"/>
  <c r="O97" i="3"/>
  <c r="Q97" i="3" s="1"/>
  <c r="N97" i="3"/>
  <c r="R97" i="3" s="1"/>
  <c r="B98" i="3"/>
  <c r="B101" i="2"/>
  <c r="D98" i="4" l="1"/>
  <c r="C98" i="4"/>
  <c r="B99" i="4"/>
  <c r="E98" i="4"/>
  <c r="G98" i="4" s="1"/>
  <c r="M98" i="4"/>
  <c r="P97" i="4"/>
  <c r="O97" i="4"/>
  <c r="Q97" i="4" s="1"/>
  <c r="N97" i="4"/>
  <c r="R97" i="4" s="1"/>
  <c r="B99" i="3"/>
  <c r="O98" i="3"/>
  <c r="N98" i="3"/>
  <c r="M99" i="3"/>
  <c r="P98" i="3"/>
  <c r="B102" i="2"/>
  <c r="N98" i="4" l="1"/>
  <c r="M99" i="4"/>
  <c r="P98" i="4"/>
  <c r="R98" i="4" s="1"/>
  <c r="O98" i="4"/>
  <c r="Q98" i="4" s="1"/>
  <c r="E99" i="4"/>
  <c r="B100" i="4"/>
  <c r="D99" i="4"/>
  <c r="F99" i="4" s="1"/>
  <c r="C99" i="4"/>
  <c r="G99" i="4" s="1"/>
  <c r="F98" i="4"/>
  <c r="R98" i="3"/>
  <c r="Q98" i="3"/>
  <c r="P99" i="3"/>
  <c r="O99" i="3"/>
  <c r="Q99" i="3" s="1"/>
  <c r="N99" i="3"/>
  <c r="M100" i="3"/>
  <c r="B100" i="3"/>
  <c r="B103" i="2"/>
  <c r="D100" i="4" l="1"/>
  <c r="C100" i="4"/>
  <c r="B101" i="4"/>
  <c r="E100" i="4"/>
  <c r="P99" i="4"/>
  <c r="O99" i="4"/>
  <c r="N99" i="4"/>
  <c r="R99" i="4"/>
  <c r="Q99" i="4"/>
  <c r="M100" i="4"/>
  <c r="R99" i="3"/>
  <c r="B101" i="3"/>
  <c r="M101" i="3"/>
  <c r="P100" i="3"/>
  <c r="O100" i="3"/>
  <c r="Q100" i="3" s="1"/>
  <c r="N100" i="3"/>
  <c r="B104" i="2"/>
  <c r="G100" i="4" l="1"/>
  <c r="F100" i="4"/>
  <c r="M101" i="4"/>
  <c r="P100" i="4"/>
  <c r="O100" i="4"/>
  <c r="Q100" i="4" s="1"/>
  <c r="N100" i="4"/>
  <c r="R100" i="4" s="1"/>
  <c r="C101" i="4"/>
  <c r="B102" i="4"/>
  <c r="E101" i="4"/>
  <c r="G101" i="4" s="1"/>
  <c r="D101" i="4"/>
  <c r="F101" i="4" s="1"/>
  <c r="R100" i="3"/>
  <c r="M102" i="3"/>
  <c r="O101" i="3"/>
  <c r="N101" i="3"/>
  <c r="P101" i="3"/>
  <c r="R101" i="3" s="1"/>
  <c r="B102" i="3"/>
  <c r="B105" i="2"/>
  <c r="E102" i="4" l="1"/>
  <c r="B103" i="4"/>
  <c r="D102" i="4"/>
  <c r="F102" i="4" s="1"/>
  <c r="C102" i="4"/>
  <c r="G102" i="4" s="1"/>
  <c r="N101" i="4"/>
  <c r="P101" i="4"/>
  <c r="R101" i="4" s="1"/>
  <c r="O101" i="4"/>
  <c r="Q101" i="4" s="1"/>
  <c r="M102" i="4"/>
  <c r="B103" i="3"/>
  <c r="Q101" i="3"/>
  <c r="P102" i="3"/>
  <c r="O102" i="3"/>
  <c r="Q102" i="3" s="1"/>
  <c r="N102" i="3"/>
  <c r="M103" i="3"/>
  <c r="B106" i="2"/>
  <c r="P102" i="4" l="1"/>
  <c r="O102" i="4"/>
  <c r="M103" i="4"/>
  <c r="Q102" i="4"/>
  <c r="N102" i="4"/>
  <c r="R102" i="4" s="1"/>
  <c r="D103" i="4"/>
  <c r="C103" i="4"/>
  <c r="B104" i="4"/>
  <c r="E103" i="4"/>
  <c r="F103" i="4" s="1"/>
  <c r="R102" i="3"/>
  <c r="O103" i="3"/>
  <c r="N103" i="3"/>
  <c r="M104" i="3"/>
  <c r="P103" i="3"/>
  <c r="R103" i="3" s="1"/>
  <c r="B104" i="3"/>
  <c r="B107" i="2"/>
  <c r="G103" i="4" l="1"/>
  <c r="B105" i="4"/>
  <c r="E104" i="4"/>
  <c r="D104" i="4"/>
  <c r="F104" i="4" s="1"/>
  <c r="C104" i="4"/>
  <c r="G104" i="4"/>
  <c r="M104" i="4"/>
  <c r="P103" i="4"/>
  <c r="O103" i="4"/>
  <c r="Q103" i="4" s="1"/>
  <c r="N103" i="4"/>
  <c r="B105" i="3"/>
  <c r="Q103" i="3"/>
  <c r="M105" i="3"/>
  <c r="P104" i="3"/>
  <c r="O104" i="3"/>
  <c r="Q104" i="3" s="1"/>
  <c r="N104" i="3"/>
  <c r="R104" i="3" s="1"/>
  <c r="B108" i="2"/>
  <c r="R103" i="4" l="1"/>
  <c r="P104" i="4"/>
  <c r="O104" i="4"/>
  <c r="N104" i="4"/>
  <c r="M105" i="4"/>
  <c r="R104" i="4"/>
  <c r="Q104" i="4"/>
  <c r="E105" i="4"/>
  <c r="D105" i="4"/>
  <c r="F105" i="4" s="1"/>
  <c r="B106" i="4"/>
  <c r="C105" i="4"/>
  <c r="G105" i="4" s="1"/>
  <c r="O105" i="3"/>
  <c r="M106" i="3"/>
  <c r="P105" i="3"/>
  <c r="N105" i="3"/>
  <c r="B106" i="3"/>
  <c r="B109" i="2"/>
  <c r="D106" i="4" l="1"/>
  <c r="C106" i="4"/>
  <c r="B107" i="4"/>
  <c r="E106" i="4"/>
  <c r="G106" i="4" s="1"/>
  <c r="O105" i="4"/>
  <c r="M106" i="4"/>
  <c r="P105" i="4"/>
  <c r="N105" i="4"/>
  <c r="R105" i="3"/>
  <c r="Q105" i="3"/>
  <c r="B107" i="3"/>
  <c r="O106" i="3"/>
  <c r="N106" i="3"/>
  <c r="M107" i="3"/>
  <c r="P106" i="3"/>
  <c r="R106" i="3" s="1"/>
  <c r="B110" i="2"/>
  <c r="R105" i="4" l="1"/>
  <c r="Q105" i="4"/>
  <c r="N106" i="4"/>
  <c r="M107" i="4"/>
  <c r="P106" i="4"/>
  <c r="R106" i="4" s="1"/>
  <c r="O106" i="4"/>
  <c r="Q106" i="4" s="1"/>
  <c r="E107" i="4"/>
  <c r="C107" i="4"/>
  <c r="D107" i="4"/>
  <c r="F107" i="4" s="1"/>
  <c r="B108" i="4"/>
  <c r="G107" i="4"/>
  <c r="F106" i="4"/>
  <c r="Q106" i="3"/>
  <c r="P107" i="3"/>
  <c r="O107" i="3"/>
  <c r="Q107" i="3" s="1"/>
  <c r="N107" i="3"/>
  <c r="R107" i="3" s="1"/>
  <c r="M108" i="3"/>
  <c r="B108" i="3"/>
  <c r="B111" i="2"/>
  <c r="E108" i="4" l="1"/>
  <c r="B109" i="4"/>
  <c r="D108" i="4"/>
  <c r="F108" i="4" s="1"/>
  <c r="C108" i="4"/>
  <c r="G108" i="4" s="1"/>
  <c r="P107" i="4"/>
  <c r="O107" i="4"/>
  <c r="Q107" i="4" s="1"/>
  <c r="N107" i="4"/>
  <c r="M108" i="4"/>
  <c r="R107" i="4"/>
  <c r="B109" i="3"/>
  <c r="M109" i="3"/>
  <c r="P108" i="3"/>
  <c r="O108" i="3"/>
  <c r="Q108" i="3" s="1"/>
  <c r="N108" i="3"/>
  <c r="B112" i="2"/>
  <c r="M109" i="4" l="1"/>
  <c r="P108" i="4"/>
  <c r="O108" i="4"/>
  <c r="Q108" i="4" s="1"/>
  <c r="N108" i="4"/>
  <c r="R108" i="4" s="1"/>
  <c r="C109" i="4"/>
  <c r="B110" i="4"/>
  <c r="E109" i="4"/>
  <c r="D109" i="4"/>
  <c r="F109" i="4" s="1"/>
  <c r="R108" i="3"/>
  <c r="M110" i="3"/>
  <c r="P109" i="3"/>
  <c r="O109" i="3"/>
  <c r="Q109" i="3" s="1"/>
  <c r="N109" i="3"/>
  <c r="B110" i="3"/>
  <c r="B113" i="2"/>
  <c r="G109" i="4" l="1"/>
  <c r="E110" i="4"/>
  <c r="D110" i="4"/>
  <c r="C110" i="4"/>
  <c r="G110" i="4" s="1"/>
  <c r="B111" i="4"/>
  <c r="F110" i="4"/>
  <c r="N109" i="4"/>
  <c r="M110" i="4"/>
  <c r="P109" i="4"/>
  <c r="R109" i="4" s="1"/>
  <c r="O109" i="4"/>
  <c r="Q109" i="4" s="1"/>
  <c r="R109" i="3"/>
  <c r="B111" i="3"/>
  <c r="M111" i="3"/>
  <c r="P110" i="3"/>
  <c r="O110" i="3"/>
  <c r="Q110" i="3" s="1"/>
  <c r="N110" i="3"/>
  <c r="R110" i="3" s="1"/>
  <c r="B114" i="2"/>
  <c r="P110" i="4" l="1"/>
  <c r="O110" i="4"/>
  <c r="N110" i="4"/>
  <c r="M111" i="4"/>
  <c r="R110" i="4"/>
  <c r="Q110" i="4"/>
  <c r="E111" i="4"/>
  <c r="D111" i="4"/>
  <c r="F111" i="4" s="1"/>
  <c r="C111" i="4"/>
  <c r="B112" i="4"/>
  <c r="O111" i="3"/>
  <c r="N111" i="3"/>
  <c r="M112" i="3"/>
  <c r="P111" i="3"/>
  <c r="R111" i="3" s="1"/>
  <c r="B112" i="3"/>
  <c r="B115" i="2"/>
  <c r="G111" i="4" l="1"/>
  <c r="B113" i="4"/>
  <c r="E112" i="4"/>
  <c r="D112" i="4"/>
  <c r="F112" i="4" s="1"/>
  <c r="C112" i="4"/>
  <c r="G112" i="4" s="1"/>
  <c r="P111" i="4"/>
  <c r="O111" i="4"/>
  <c r="Q111" i="4" s="1"/>
  <c r="M112" i="4"/>
  <c r="N111" i="4"/>
  <c r="R111" i="4" s="1"/>
  <c r="Q111" i="3"/>
  <c r="B113" i="3"/>
  <c r="M113" i="3"/>
  <c r="P112" i="3"/>
  <c r="O112" i="3"/>
  <c r="Q112" i="3" s="1"/>
  <c r="N112" i="3"/>
  <c r="B116" i="2"/>
  <c r="O112" i="4" l="1"/>
  <c r="N112" i="4"/>
  <c r="M113" i="4"/>
  <c r="P112" i="4"/>
  <c r="B114" i="4"/>
  <c r="E113" i="4"/>
  <c r="D113" i="4"/>
  <c r="F113" i="4" s="1"/>
  <c r="C113" i="4"/>
  <c r="G113" i="4" s="1"/>
  <c r="R112" i="3"/>
  <c r="O113" i="3"/>
  <c r="M114" i="3"/>
  <c r="P113" i="3"/>
  <c r="N113" i="3"/>
  <c r="B114" i="3"/>
  <c r="B117" i="2"/>
  <c r="R112" i="4" l="1"/>
  <c r="Q112" i="4"/>
  <c r="D114" i="4"/>
  <c r="C114" i="4"/>
  <c r="B115" i="4"/>
  <c r="E114" i="4"/>
  <c r="G114" i="4" s="1"/>
  <c r="P113" i="4"/>
  <c r="O113" i="4"/>
  <c r="Q113" i="4" s="1"/>
  <c r="N113" i="4"/>
  <c r="M114" i="4"/>
  <c r="R113" i="3"/>
  <c r="Q113" i="3"/>
  <c r="B115" i="3"/>
  <c r="O114" i="3"/>
  <c r="N114" i="3"/>
  <c r="P114" i="3"/>
  <c r="M115" i="3"/>
  <c r="B118" i="2"/>
  <c r="R113" i="4" l="1"/>
  <c r="P114" i="4"/>
  <c r="O114" i="4"/>
  <c r="Q114" i="4" s="1"/>
  <c r="N114" i="4"/>
  <c r="R114" i="4" s="1"/>
  <c r="M115" i="4"/>
  <c r="F114" i="4"/>
  <c r="E115" i="4"/>
  <c r="D115" i="4"/>
  <c r="F115" i="4" s="1"/>
  <c r="C115" i="4"/>
  <c r="G115" i="4" s="1"/>
  <c r="B116" i="4"/>
  <c r="R114" i="3"/>
  <c r="Q114" i="3"/>
  <c r="P115" i="3"/>
  <c r="M116" i="3"/>
  <c r="O115" i="3"/>
  <c r="Q115" i="3" s="1"/>
  <c r="N115" i="3"/>
  <c r="R115" i="3" s="1"/>
  <c r="B116" i="3"/>
  <c r="B119" i="2"/>
  <c r="E116" i="4" l="1"/>
  <c r="D116" i="4"/>
  <c r="C116" i="4"/>
  <c r="G116" i="4" s="1"/>
  <c r="B117" i="4"/>
  <c r="F116" i="4"/>
  <c r="P115" i="4"/>
  <c r="O115" i="4"/>
  <c r="Q115" i="4" s="1"/>
  <c r="N115" i="4"/>
  <c r="M116" i="4"/>
  <c r="B117" i="3"/>
  <c r="N116" i="3"/>
  <c r="M117" i="3"/>
  <c r="P116" i="3"/>
  <c r="O116" i="3"/>
  <c r="Q116" i="3" s="1"/>
  <c r="B120" i="2"/>
  <c r="R115" i="4" l="1"/>
  <c r="M117" i="4"/>
  <c r="P116" i="4"/>
  <c r="O116" i="4"/>
  <c r="Q116" i="4" s="1"/>
  <c r="N116" i="4"/>
  <c r="E117" i="4"/>
  <c r="D117" i="4"/>
  <c r="F117" i="4" s="1"/>
  <c r="C117" i="4"/>
  <c r="G117" i="4" s="1"/>
  <c r="B118" i="4"/>
  <c r="R116" i="3"/>
  <c r="M118" i="3"/>
  <c r="P117" i="3"/>
  <c r="O117" i="3"/>
  <c r="Q117" i="3" s="1"/>
  <c r="N117" i="3"/>
  <c r="B118" i="3"/>
  <c r="B121" i="2"/>
  <c r="R116" i="4" l="1"/>
  <c r="E118" i="4"/>
  <c r="D118" i="4"/>
  <c r="F118" i="4" s="1"/>
  <c r="C118" i="4"/>
  <c r="G118" i="4" s="1"/>
  <c r="B119" i="4"/>
  <c r="N117" i="4"/>
  <c r="M118" i="4"/>
  <c r="P117" i="4"/>
  <c r="R117" i="4" s="1"/>
  <c r="O117" i="4"/>
  <c r="Q117" i="4" s="1"/>
  <c r="R117" i="3"/>
  <c r="B119" i="3"/>
  <c r="M119" i="3"/>
  <c r="N118" i="3"/>
  <c r="P118" i="3"/>
  <c r="O118" i="3"/>
  <c r="Q118" i="3" s="1"/>
  <c r="B122" i="2"/>
  <c r="P118" i="4" l="1"/>
  <c r="O118" i="4"/>
  <c r="N118" i="4"/>
  <c r="M119" i="4"/>
  <c r="R118" i="4"/>
  <c r="Q118" i="4"/>
  <c r="E119" i="4"/>
  <c r="D119" i="4"/>
  <c r="F119" i="4" s="1"/>
  <c r="C119" i="4"/>
  <c r="G119" i="4" s="1"/>
  <c r="B120" i="4"/>
  <c r="R118" i="3"/>
  <c r="O119" i="3"/>
  <c r="N119" i="3"/>
  <c r="M120" i="3"/>
  <c r="P119" i="3"/>
  <c r="R119" i="3" s="1"/>
  <c r="B120" i="3"/>
  <c r="B123" i="2"/>
  <c r="B121" i="4" l="1"/>
  <c r="E120" i="4"/>
  <c r="D120" i="4"/>
  <c r="F120" i="4" s="1"/>
  <c r="C120" i="4"/>
  <c r="G120" i="4" s="1"/>
  <c r="P119" i="4"/>
  <c r="O119" i="4"/>
  <c r="Q119" i="4" s="1"/>
  <c r="N119" i="4"/>
  <c r="M120" i="4"/>
  <c r="B121" i="3"/>
  <c r="Q119" i="3"/>
  <c r="M121" i="3"/>
  <c r="P120" i="3"/>
  <c r="O120" i="3"/>
  <c r="Q120" i="3" s="1"/>
  <c r="N120" i="3"/>
  <c r="B124" i="2"/>
  <c r="R119" i="4" l="1"/>
  <c r="P120" i="4"/>
  <c r="O120" i="4"/>
  <c r="Q120" i="4" s="1"/>
  <c r="N120" i="4"/>
  <c r="R120" i="4" s="1"/>
  <c r="M121" i="4"/>
  <c r="B122" i="4"/>
  <c r="E121" i="4"/>
  <c r="D121" i="4"/>
  <c r="F121" i="4" s="1"/>
  <c r="C121" i="4"/>
  <c r="R120" i="3"/>
  <c r="O121" i="3"/>
  <c r="P121" i="3"/>
  <c r="N121" i="3"/>
  <c r="M122" i="3"/>
  <c r="B122" i="3"/>
  <c r="B125" i="2"/>
  <c r="G121" i="4" l="1"/>
  <c r="D122" i="4"/>
  <c r="C122" i="4"/>
  <c r="B123" i="4"/>
  <c r="E122" i="4"/>
  <c r="G122" i="4" s="1"/>
  <c r="P121" i="4"/>
  <c r="O121" i="4"/>
  <c r="Q121" i="4" s="1"/>
  <c r="N121" i="4"/>
  <c r="R121" i="4" s="1"/>
  <c r="M122" i="4"/>
  <c r="R121" i="3"/>
  <c r="Q121" i="3"/>
  <c r="B123" i="3"/>
  <c r="O122" i="3"/>
  <c r="N122" i="3"/>
  <c r="M123" i="3"/>
  <c r="P122" i="3"/>
  <c r="B126" i="2"/>
  <c r="P122" i="4" l="1"/>
  <c r="O122" i="4"/>
  <c r="Q122" i="4" s="1"/>
  <c r="N122" i="4"/>
  <c r="R122" i="4" s="1"/>
  <c r="M123" i="4"/>
  <c r="F122" i="4"/>
  <c r="E123" i="4"/>
  <c r="D123" i="4"/>
  <c r="F123" i="4" s="1"/>
  <c r="C123" i="4"/>
  <c r="B124" i="4"/>
  <c r="G123" i="4"/>
  <c r="R122" i="3"/>
  <c r="Q122" i="3"/>
  <c r="P123" i="3"/>
  <c r="O123" i="3"/>
  <c r="Q123" i="3" s="1"/>
  <c r="N123" i="3"/>
  <c r="M124" i="3"/>
  <c r="B124" i="3"/>
  <c r="B127" i="2"/>
  <c r="E124" i="4" l="1"/>
  <c r="D124" i="4"/>
  <c r="F124" i="4" s="1"/>
  <c r="C124" i="4"/>
  <c r="G124" i="4" s="1"/>
  <c r="B125" i="4"/>
  <c r="P123" i="4"/>
  <c r="O123" i="4"/>
  <c r="Q123" i="4" s="1"/>
  <c r="N123" i="4"/>
  <c r="R123" i="4" s="1"/>
  <c r="M124" i="4"/>
  <c r="R123" i="3"/>
  <c r="B125" i="3"/>
  <c r="M125" i="3"/>
  <c r="P124" i="3"/>
  <c r="O124" i="3"/>
  <c r="Q124" i="3" s="1"/>
  <c r="N124" i="3"/>
  <c r="B128" i="2"/>
  <c r="M125" i="4" l="1"/>
  <c r="P124" i="4"/>
  <c r="O124" i="4"/>
  <c r="Q124" i="4" s="1"/>
  <c r="N124" i="4"/>
  <c r="R124" i="4" s="1"/>
  <c r="E125" i="4"/>
  <c r="D125" i="4"/>
  <c r="F125" i="4" s="1"/>
  <c r="C125" i="4"/>
  <c r="B126" i="4"/>
  <c r="R124" i="3"/>
  <c r="M126" i="3"/>
  <c r="P125" i="3"/>
  <c r="R125" i="3" s="1"/>
  <c r="O125" i="3"/>
  <c r="N125" i="3"/>
  <c r="Q125" i="3"/>
  <c r="B126" i="3"/>
  <c r="B129" i="2"/>
  <c r="G125" i="4" l="1"/>
  <c r="E126" i="4"/>
  <c r="D126" i="4"/>
  <c r="F126" i="4" s="1"/>
  <c r="C126" i="4"/>
  <c r="G126" i="4" s="1"/>
  <c r="B127" i="4"/>
  <c r="N125" i="4"/>
  <c r="M126" i="4"/>
  <c r="P125" i="4"/>
  <c r="R125" i="4" s="1"/>
  <c r="O125" i="4"/>
  <c r="Q125" i="4" s="1"/>
  <c r="B127" i="3"/>
  <c r="M127" i="3"/>
  <c r="P126" i="3"/>
  <c r="O126" i="3"/>
  <c r="Q126" i="3" s="1"/>
  <c r="N126" i="3"/>
  <c r="B130" i="2"/>
  <c r="P126" i="4" l="1"/>
  <c r="O126" i="4"/>
  <c r="N126" i="4"/>
  <c r="M127" i="4"/>
  <c r="R126" i="4"/>
  <c r="Q126" i="4"/>
  <c r="E127" i="4"/>
  <c r="D127" i="4"/>
  <c r="F127" i="4" s="1"/>
  <c r="C127" i="4"/>
  <c r="B128" i="4"/>
  <c r="R126" i="3"/>
  <c r="O127" i="3"/>
  <c r="N127" i="3"/>
  <c r="M128" i="3"/>
  <c r="P127" i="3"/>
  <c r="Q127" i="3" s="1"/>
  <c r="B128" i="3"/>
  <c r="B131" i="2"/>
  <c r="G127" i="4" l="1"/>
  <c r="B129" i="4"/>
  <c r="E128" i="4"/>
  <c r="D128" i="4"/>
  <c r="F128" i="4" s="1"/>
  <c r="C128" i="4"/>
  <c r="G128" i="4" s="1"/>
  <c r="P127" i="4"/>
  <c r="O127" i="4"/>
  <c r="Q127" i="4" s="1"/>
  <c r="N127" i="4"/>
  <c r="R127" i="4" s="1"/>
  <c r="M128" i="4"/>
  <c r="B129" i="3"/>
  <c r="R127" i="3"/>
  <c r="M129" i="3"/>
  <c r="P128" i="3"/>
  <c r="O128" i="3"/>
  <c r="Q128" i="3" s="1"/>
  <c r="N128" i="3"/>
  <c r="R128" i="3"/>
  <c r="B132" i="2"/>
  <c r="P128" i="4" l="1"/>
  <c r="O128" i="4"/>
  <c r="Q128" i="4" s="1"/>
  <c r="N128" i="4"/>
  <c r="R128" i="4" s="1"/>
  <c r="M129" i="4"/>
  <c r="B130" i="4"/>
  <c r="E129" i="4"/>
  <c r="D129" i="4"/>
  <c r="F129" i="4" s="1"/>
  <c r="C129" i="4"/>
  <c r="G129" i="4" s="1"/>
  <c r="P129" i="3"/>
  <c r="O129" i="3"/>
  <c r="Q129" i="3" s="1"/>
  <c r="N129" i="3"/>
  <c r="R129" i="3" s="1"/>
  <c r="M130" i="3"/>
  <c r="B130" i="3"/>
  <c r="B133" i="2"/>
  <c r="D130" i="4" l="1"/>
  <c r="C130" i="4"/>
  <c r="B131" i="4"/>
  <c r="E130" i="4"/>
  <c r="G130" i="4" s="1"/>
  <c r="P129" i="4"/>
  <c r="O129" i="4"/>
  <c r="N129" i="4"/>
  <c r="R129" i="4" s="1"/>
  <c r="M130" i="4"/>
  <c r="B131" i="3"/>
  <c r="O130" i="3"/>
  <c r="N130" i="3"/>
  <c r="M131" i="3"/>
  <c r="P130" i="3"/>
  <c r="R130" i="3" s="1"/>
  <c r="B134" i="2"/>
  <c r="Q129" i="4" l="1"/>
  <c r="P130" i="4"/>
  <c r="O130" i="4"/>
  <c r="Q130" i="4" s="1"/>
  <c r="N130" i="4"/>
  <c r="R130" i="4" s="1"/>
  <c r="M131" i="4"/>
  <c r="F130" i="4"/>
  <c r="E131" i="4"/>
  <c r="D131" i="4"/>
  <c r="F131" i="4" s="1"/>
  <c r="C131" i="4"/>
  <c r="B132" i="4"/>
  <c r="G131" i="4"/>
  <c r="Q130" i="3"/>
  <c r="P131" i="3"/>
  <c r="N131" i="3"/>
  <c r="M132" i="3"/>
  <c r="R131" i="3"/>
  <c r="O131" i="3"/>
  <c r="Q131" i="3" s="1"/>
  <c r="B132" i="3"/>
  <c r="B135" i="2"/>
  <c r="E132" i="4" l="1"/>
  <c r="D132" i="4"/>
  <c r="F132" i="4" s="1"/>
  <c r="C132" i="4"/>
  <c r="G132" i="4" s="1"/>
  <c r="B133" i="4"/>
  <c r="P131" i="4"/>
  <c r="O131" i="4"/>
  <c r="Q131" i="4" s="1"/>
  <c r="N131" i="4"/>
  <c r="R131" i="4" s="1"/>
  <c r="M132" i="4"/>
  <c r="B133" i="3"/>
  <c r="M133" i="3"/>
  <c r="P132" i="3"/>
  <c r="O132" i="3"/>
  <c r="Q132" i="3" s="1"/>
  <c r="N132" i="3"/>
  <c r="B136" i="2"/>
  <c r="M133" i="4" l="1"/>
  <c r="P132" i="4"/>
  <c r="O132" i="4"/>
  <c r="Q132" i="4" s="1"/>
  <c r="N132" i="4"/>
  <c r="R132" i="4" s="1"/>
  <c r="E133" i="4"/>
  <c r="D133" i="4"/>
  <c r="F133" i="4" s="1"/>
  <c r="C133" i="4"/>
  <c r="G133" i="4" s="1"/>
  <c r="B134" i="4"/>
  <c r="R132" i="3"/>
  <c r="M134" i="3"/>
  <c r="P133" i="3"/>
  <c r="O133" i="3"/>
  <c r="N133" i="3"/>
  <c r="R133" i="3"/>
  <c r="Q133" i="3"/>
  <c r="B134" i="3"/>
  <c r="B137" i="2"/>
  <c r="E134" i="4" l="1"/>
  <c r="D134" i="4"/>
  <c r="F134" i="4" s="1"/>
  <c r="C134" i="4"/>
  <c r="G134" i="4" s="1"/>
  <c r="B135" i="4"/>
  <c r="N133" i="4"/>
  <c r="M134" i="4"/>
  <c r="P133" i="4"/>
  <c r="R133" i="4" s="1"/>
  <c r="O133" i="4"/>
  <c r="Q133" i="4" s="1"/>
  <c r="B135" i="3"/>
  <c r="M135" i="3"/>
  <c r="P134" i="3"/>
  <c r="O134" i="3"/>
  <c r="Q134" i="3" s="1"/>
  <c r="N134" i="3"/>
  <c r="B138" i="2"/>
  <c r="P134" i="4" l="1"/>
  <c r="O134" i="4"/>
  <c r="N134" i="4"/>
  <c r="M135" i="4"/>
  <c r="R134" i="4"/>
  <c r="Q134" i="4"/>
  <c r="G135" i="4"/>
  <c r="F135" i="4"/>
  <c r="E135" i="4"/>
  <c r="D135" i="4"/>
  <c r="C135" i="4"/>
  <c r="A135" i="4"/>
  <c r="B136" i="4"/>
  <c r="R134" i="3"/>
  <c r="O135" i="3"/>
  <c r="N135" i="3"/>
  <c r="L135" i="3"/>
  <c r="M136" i="3"/>
  <c r="R135" i="3"/>
  <c r="Q135" i="3"/>
  <c r="P135" i="3"/>
  <c r="E135" i="3"/>
  <c r="D135" i="3"/>
  <c r="G135" i="3"/>
  <c r="F135" i="3"/>
  <c r="C135" i="3"/>
  <c r="A135" i="3"/>
  <c r="B136" i="3"/>
  <c r="C138" i="2"/>
  <c r="E138" i="2"/>
  <c r="D138" i="2"/>
  <c r="F138" i="2"/>
  <c r="A138" i="2"/>
  <c r="B139" i="2"/>
  <c r="G138" i="2"/>
  <c r="B137" i="4" l="1"/>
  <c r="G136" i="4"/>
  <c r="F136" i="4"/>
  <c r="E136" i="4"/>
  <c r="D136" i="4"/>
  <c r="C136" i="4"/>
  <c r="A136" i="4"/>
  <c r="R135" i="4"/>
  <c r="Q135" i="4"/>
  <c r="P135" i="4"/>
  <c r="O135" i="4"/>
  <c r="N135" i="4"/>
  <c r="L135" i="4"/>
  <c r="M136" i="4"/>
  <c r="G136" i="3"/>
  <c r="F136" i="3"/>
  <c r="B137" i="3"/>
  <c r="E136" i="3"/>
  <c r="D136" i="3"/>
  <c r="C136" i="3"/>
  <c r="A136" i="3"/>
  <c r="M137" i="3"/>
  <c r="Q136" i="3"/>
  <c r="P136" i="3"/>
  <c r="O136" i="3"/>
  <c r="N136" i="3"/>
  <c r="R136" i="3"/>
  <c r="L136" i="3"/>
  <c r="D139" i="2"/>
  <c r="B140" i="2"/>
  <c r="E139" i="2"/>
  <c r="C139" i="2"/>
  <c r="A139" i="2"/>
  <c r="G139" i="2"/>
  <c r="F139" i="2"/>
  <c r="R136" i="4" l="1"/>
  <c r="Q136" i="4"/>
  <c r="P136" i="4"/>
  <c r="O136" i="4"/>
  <c r="N136" i="4"/>
  <c r="L136" i="4"/>
  <c r="M137" i="4"/>
  <c r="A137" i="4"/>
  <c r="B138" i="4"/>
  <c r="G137" i="4"/>
  <c r="F137" i="4"/>
  <c r="E137" i="4"/>
  <c r="D137" i="4"/>
  <c r="C137" i="4"/>
  <c r="L137" i="3"/>
  <c r="R137" i="3"/>
  <c r="Q137" i="3"/>
  <c r="P137" i="3"/>
  <c r="O137" i="3"/>
  <c r="N137" i="3"/>
  <c r="M138" i="3"/>
  <c r="B138" i="3"/>
  <c r="G137" i="3"/>
  <c r="F137" i="3"/>
  <c r="E137" i="3"/>
  <c r="D137" i="3"/>
  <c r="C137" i="3"/>
  <c r="A137" i="3"/>
  <c r="F140" i="2"/>
  <c r="E140" i="2"/>
  <c r="A140" i="2"/>
  <c r="D140" i="2"/>
  <c r="B141" i="2"/>
  <c r="C140" i="2"/>
  <c r="G140" i="2"/>
  <c r="D138" i="4" l="1"/>
  <c r="C138" i="4"/>
  <c r="A138" i="4"/>
  <c r="B139" i="4"/>
  <c r="G138" i="4"/>
  <c r="F138" i="4"/>
  <c r="E138" i="4"/>
  <c r="R137" i="4"/>
  <c r="Q137" i="4"/>
  <c r="P137" i="4"/>
  <c r="O137" i="4"/>
  <c r="N137" i="4"/>
  <c r="L137" i="4"/>
  <c r="M138" i="4"/>
  <c r="A138" i="3"/>
  <c r="B139" i="3"/>
  <c r="G138" i="3"/>
  <c r="F138" i="3"/>
  <c r="E138" i="3"/>
  <c r="D138" i="3"/>
  <c r="C138" i="3"/>
  <c r="O138" i="3"/>
  <c r="N138" i="3"/>
  <c r="R138" i="3"/>
  <c r="Q138" i="3"/>
  <c r="M139" i="3"/>
  <c r="P138" i="3"/>
  <c r="L138" i="3"/>
  <c r="F141" i="2"/>
  <c r="A141" i="2"/>
  <c r="D141" i="2"/>
  <c r="B142" i="2"/>
  <c r="G141" i="2"/>
  <c r="E141" i="2"/>
  <c r="C141" i="2"/>
  <c r="R138" i="4" l="1"/>
  <c r="Q138" i="4"/>
  <c r="P138" i="4"/>
  <c r="O138" i="4"/>
  <c r="N138" i="4"/>
  <c r="L138" i="4"/>
  <c r="M139" i="4"/>
  <c r="D139" i="4"/>
  <c r="G139" i="4"/>
  <c r="F139" i="4"/>
  <c r="E139" i="4"/>
  <c r="C139" i="4"/>
  <c r="A139" i="4"/>
  <c r="B140" i="4"/>
  <c r="Q139" i="3"/>
  <c r="P139" i="3"/>
  <c r="O139" i="3"/>
  <c r="N139" i="3"/>
  <c r="L139" i="3"/>
  <c r="M140" i="3"/>
  <c r="R139" i="3"/>
  <c r="C139" i="3"/>
  <c r="A139" i="3"/>
  <c r="B140" i="3"/>
  <c r="G139" i="3"/>
  <c r="F139" i="3"/>
  <c r="E139" i="3"/>
  <c r="D139" i="3"/>
  <c r="B143" i="2"/>
  <c r="G142" i="2"/>
  <c r="C142" i="2"/>
  <c r="A142" i="2"/>
  <c r="E142" i="2"/>
  <c r="F142" i="2"/>
  <c r="D142" i="2"/>
  <c r="G140" i="4" l="1"/>
  <c r="F140" i="4"/>
  <c r="E140" i="4"/>
  <c r="D140" i="4"/>
  <c r="C140" i="4"/>
  <c r="A140" i="4"/>
  <c r="B141" i="4"/>
  <c r="M140" i="4"/>
  <c r="R139" i="4"/>
  <c r="Q139" i="4"/>
  <c r="P139" i="4"/>
  <c r="O139" i="4"/>
  <c r="N139" i="4"/>
  <c r="L139" i="4"/>
  <c r="E140" i="3"/>
  <c r="D140" i="3"/>
  <c r="C140" i="3"/>
  <c r="A140" i="3"/>
  <c r="B141" i="3"/>
  <c r="G140" i="3"/>
  <c r="F140" i="3"/>
  <c r="R140" i="3"/>
  <c r="M141" i="3"/>
  <c r="Q140" i="3"/>
  <c r="P140" i="3"/>
  <c r="O140" i="3"/>
  <c r="N140" i="3"/>
  <c r="L140" i="3"/>
  <c r="A143" i="2"/>
  <c r="D143" i="2"/>
  <c r="C143" i="2"/>
  <c r="F143" i="2"/>
  <c r="B144" i="2"/>
  <c r="E143" i="2"/>
  <c r="G143" i="2"/>
  <c r="M141" i="4" l="1"/>
  <c r="O140" i="4"/>
  <c r="N140" i="4"/>
  <c r="L140" i="4"/>
  <c r="R140" i="4"/>
  <c r="Q140" i="4"/>
  <c r="P140" i="4"/>
  <c r="G141" i="4"/>
  <c r="F141" i="4"/>
  <c r="E141" i="4"/>
  <c r="D141" i="4"/>
  <c r="C141" i="4"/>
  <c r="A141" i="4"/>
  <c r="B142" i="4"/>
  <c r="M142" i="3"/>
  <c r="Q141" i="3"/>
  <c r="P141" i="3"/>
  <c r="O141" i="3"/>
  <c r="N141" i="3"/>
  <c r="L141" i="3"/>
  <c r="R141" i="3"/>
  <c r="A141" i="3"/>
  <c r="B142" i="3"/>
  <c r="G141" i="3"/>
  <c r="F141" i="3"/>
  <c r="E141" i="3"/>
  <c r="D141" i="3"/>
  <c r="C141" i="3"/>
  <c r="A144" i="2"/>
  <c r="D144" i="2"/>
  <c r="G144" i="2"/>
  <c r="E144" i="2"/>
  <c r="F144" i="2"/>
  <c r="B145" i="2"/>
  <c r="C144" i="2"/>
  <c r="A142" i="4" l="1"/>
  <c r="B143" i="4"/>
  <c r="G142" i="4"/>
  <c r="F142" i="4"/>
  <c r="E142" i="4"/>
  <c r="D142" i="4"/>
  <c r="C142" i="4"/>
  <c r="L141" i="4"/>
  <c r="R141" i="4"/>
  <c r="Q141" i="4"/>
  <c r="P141" i="4"/>
  <c r="O141" i="4"/>
  <c r="N141" i="4"/>
  <c r="M142" i="4"/>
  <c r="C142" i="3"/>
  <c r="G142" i="3"/>
  <c r="F142" i="3"/>
  <c r="E142" i="3"/>
  <c r="B143" i="3"/>
  <c r="D142" i="3"/>
  <c r="A142" i="3"/>
  <c r="L142" i="3"/>
  <c r="M143" i="3"/>
  <c r="R142" i="3"/>
  <c r="Q142" i="3"/>
  <c r="P142" i="3"/>
  <c r="O142" i="3"/>
  <c r="N142" i="3"/>
  <c r="E145" i="2"/>
  <c r="D145" i="2"/>
  <c r="G145" i="2"/>
  <c r="B146" i="2"/>
  <c r="F145" i="2"/>
  <c r="C145" i="2"/>
  <c r="A145" i="2"/>
  <c r="O142" i="4" l="1"/>
  <c r="N142" i="4"/>
  <c r="R142" i="4"/>
  <c r="Q142" i="4"/>
  <c r="P142" i="4"/>
  <c r="L142" i="4"/>
  <c r="M143" i="4"/>
  <c r="E143" i="4"/>
  <c r="D143" i="4"/>
  <c r="C143" i="4"/>
  <c r="A143" i="4"/>
  <c r="B144" i="4"/>
  <c r="G143" i="4"/>
  <c r="F143" i="4"/>
  <c r="O143" i="3"/>
  <c r="N143" i="3"/>
  <c r="L143" i="3"/>
  <c r="M144" i="3"/>
  <c r="R143" i="3"/>
  <c r="Q143" i="3"/>
  <c r="P143" i="3"/>
  <c r="E143" i="3"/>
  <c r="D143" i="3"/>
  <c r="G143" i="3"/>
  <c r="F143" i="3"/>
  <c r="C143" i="3"/>
  <c r="A143" i="3"/>
  <c r="B144" i="3"/>
  <c r="C146" i="2"/>
  <c r="E146" i="2"/>
  <c r="D146" i="2"/>
  <c r="G146" i="2"/>
  <c r="F146" i="2"/>
  <c r="A146" i="2"/>
  <c r="B147" i="2"/>
  <c r="G144" i="4" l="1"/>
  <c r="F144" i="4"/>
  <c r="E144" i="4"/>
  <c r="D144" i="4"/>
  <c r="C144" i="4"/>
  <c r="A144" i="4"/>
  <c r="B145" i="4"/>
  <c r="Q143" i="4"/>
  <c r="P143" i="4"/>
  <c r="M144" i="4"/>
  <c r="R143" i="4"/>
  <c r="O143" i="4"/>
  <c r="N143" i="4"/>
  <c r="L143" i="4"/>
  <c r="G144" i="3"/>
  <c r="F144" i="3"/>
  <c r="A144" i="3"/>
  <c r="B145" i="3"/>
  <c r="E144" i="3"/>
  <c r="D144" i="3"/>
  <c r="C144" i="3"/>
  <c r="M145" i="3"/>
  <c r="Q144" i="3"/>
  <c r="P144" i="3"/>
  <c r="O144" i="3"/>
  <c r="N144" i="3"/>
  <c r="R144" i="3"/>
  <c r="L144" i="3"/>
  <c r="G147" i="2"/>
  <c r="D147" i="2"/>
  <c r="F147" i="2"/>
  <c r="E147" i="2"/>
  <c r="B148" i="2"/>
  <c r="C147" i="2"/>
  <c r="A147" i="2"/>
  <c r="R144" i="4" l="1"/>
  <c r="L144" i="4"/>
  <c r="M145" i="4"/>
  <c r="Q144" i="4"/>
  <c r="P144" i="4"/>
  <c r="O144" i="4"/>
  <c r="N144" i="4"/>
  <c r="A145" i="4"/>
  <c r="B146" i="4"/>
  <c r="F145" i="4"/>
  <c r="G145" i="4"/>
  <c r="E145" i="4"/>
  <c r="D145" i="4"/>
  <c r="C145" i="4"/>
  <c r="L145" i="3"/>
  <c r="R145" i="3"/>
  <c r="Q145" i="3"/>
  <c r="P145" i="3"/>
  <c r="O145" i="3"/>
  <c r="N145" i="3"/>
  <c r="M146" i="3"/>
  <c r="B146" i="3"/>
  <c r="G145" i="3"/>
  <c r="F145" i="3"/>
  <c r="E145" i="3"/>
  <c r="D145" i="3"/>
  <c r="C145" i="3"/>
  <c r="A145" i="3"/>
  <c r="E148" i="2"/>
  <c r="A148" i="2"/>
  <c r="C148" i="2"/>
  <c r="B149" i="2"/>
  <c r="F148" i="2"/>
  <c r="G148" i="2"/>
  <c r="D148" i="2"/>
  <c r="C146" i="4" l="1"/>
  <c r="B147" i="4"/>
  <c r="G146" i="4"/>
  <c r="F146" i="4"/>
  <c r="E146" i="4"/>
  <c r="D146" i="4"/>
  <c r="A146" i="4"/>
  <c r="R145" i="4"/>
  <c r="Q145" i="4"/>
  <c r="P145" i="4"/>
  <c r="O145" i="4"/>
  <c r="N145" i="4"/>
  <c r="L145" i="4"/>
  <c r="M146" i="4"/>
  <c r="A146" i="3"/>
  <c r="B147" i="3"/>
  <c r="C146" i="3"/>
  <c r="G146" i="3"/>
  <c r="F146" i="3"/>
  <c r="E146" i="3"/>
  <c r="D146" i="3"/>
  <c r="O146" i="3"/>
  <c r="N146" i="3"/>
  <c r="R146" i="3"/>
  <c r="Q146" i="3"/>
  <c r="M147" i="3"/>
  <c r="P146" i="3"/>
  <c r="L146" i="3"/>
  <c r="A149" i="2"/>
  <c r="E149" i="2"/>
  <c r="D149" i="2"/>
  <c r="G149" i="2"/>
  <c r="B150" i="2"/>
  <c r="F149" i="2"/>
  <c r="C149" i="2"/>
  <c r="L146" i="4" l="1"/>
  <c r="R146" i="4"/>
  <c r="Q146" i="4"/>
  <c r="P146" i="4"/>
  <c r="O146" i="4"/>
  <c r="N146" i="4"/>
  <c r="M147" i="4"/>
  <c r="E147" i="4"/>
  <c r="D147" i="4"/>
  <c r="G147" i="4"/>
  <c r="F147" i="4"/>
  <c r="C147" i="4"/>
  <c r="A147" i="4"/>
  <c r="B148" i="4"/>
  <c r="Q147" i="3"/>
  <c r="P147" i="3"/>
  <c r="R147" i="3"/>
  <c r="O147" i="3"/>
  <c r="N147" i="3"/>
  <c r="L147" i="3"/>
  <c r="M148" i="3"/>
  <c r="C147" i="3"/>
  <c r="A147" i="3"/>
  <c r="B148" i="3"/>
  <c r="G147" i="3"/>
  <c r="F147" i="3"/>
  <c r="E147" i="3"/>
  <c r="D147" i="3"/>
  <c r="G150" i="2"/>
  <c r="D150" i="2"/>
  <c r="C150" i="2"/>
  <c r="F150" i="2"/>
  <c r="B151" i="2"/>
  <c r="E150" i="2"/>
  <c r="A150" i="2"/>
  <c r="G148" i="4" l="1"/>
  <c r="F148" i="4"/>
  <c r="E148" i="4"/>
  <c r="D148" i="4"/>
  <c r="C148" i="4"/>
  <c r="A148" i="4"/>
  <c r="B149" i="4"/>
  <c r="N147" i="4"/>
  <c r="M148" i="4"/>
  <c r="R147" i="4"/>
  <c r="Q147" i="4"/>
  <c r="P147" i="4"/>
  <c r="O147" i="4"/>
  <c r="L147" i="4"/>
  <c r="E148" i="3"/>
  <c r="D148" i="3"/>
  <c r="C148" i="3"/>
  <c r="A148" i="3"/>
  <c r="B149" i="3"/>
  <c r="G148" i="3"/>
  <c r="F148" i="3"/>
  <c r="R148" i="3"/>
  <c r="M149" i="3"/>
  <c r="Q148" i="3"/>
  <c r="P148" i="3"/>
  <c r="O148" i="3"/>
  <c r="N148" i="3"/>
  <c r="L148" i="3"/>
  <c r="D151" i="2"/>
  <c r="A151" i="2"/>
  <c r="B152" i="2"/>
  <c r="G151" i="2"/>
  <c r="F151" i="2"/>
  <c r="E151" i="2"/>
  <c r="C151" i="2"/>
  <c r="M149" i="4" l="1"/>
  <c r="P148" i="4"/>
  <c r="Q148" i="4"/>
  <c r="O148" i="4"/>
  <c r="N148" i="4"/>
  <c r="L148" i="4"/>
  <c r="R148" i="4"/>
  <c r="B150" i="4"/>
  <c r="G149" i="4"/>
  <c r="F149" i="4"/>
  <c r="E149" i="4"/>
  <c r="D149" i="4"/>
  <c r="C149" i="4"/>
  <c r="A149" i="4"/>
  <c r="M150" i="3"/>
  <c r="R149" i="3"/>
  <c r="Q149" i="3"/>
  <c r="P149" i="3"/>
  <c r="O149" i="3"/>
  <c r="N149" i="3"/>
  <c r="L149" i="3"/>
  <c r="A149" i="3"/>
  <c r="B150" i="3"/>
  <c r="G149" i="3"/>
  <c r="F149" i="3"/>
  <c r="E149" i="3"/>
  <c r="D149" i="3"/>
  <c r="C149" i="3"/>
  <c r="B153" i="2"/>
  <c r="G152" i="2"/>
  <c r="F152" i="2"/>
  <c r="E152" i="2"/>
  <c r="D152" i="2"/>
  <c r="C152" i="2"/>
  <c r="A152" i="2"/>
  <c r="B151" i="4" l="1"/>
  <c r="D150" i="4"/>
  <c r="C150" i="4"/>
  <c r="A150" i="4"/>
  <c r="G150" i="4"/>
  <c r="F150" i="4"/>
  <c r="E150" i="4"/>
  <c r="L149" i="4"/>
  <c r="R149" i="4"/>
  <c r="Q149" i="4"/>
  <c r="P149" i="4"/>
  <c r="O149" i="4"/>
  <c r="N149" i="4"/>
  <c r="M150" i="4"/>
  <c r="C150" i="3"/>
  <c r="G150" i="3"/>
  <c r="F150" i="3"/>
  <c r="E150" i="3"/>
  <c r="B151" i="3"/>
  <c r="D150" i="3"/>
  <c r="A150" i="3"/>
  <c r="L150" i="3"/>
  <c r="M151" i="3"/>
  <c r="R150" i="3"/>
  <c r="Q150" i="3"/>
  <c r="P150" i="3"/>
  <c r="O150" i="3"/>
  <c r="N150" i="3"/>
  <c r="G153" i="2"/>
  <c r="C153" i="2"/>
  <c r="B154" i="2"/>
  <c r="D153" i="2"/>
  <c r="F153" i="2"/>
  <c r="A153" i="2"/>
  <c r="E153" i="2"/>
  <c r="O150" i="4" l="1"/>
  <c r="N150" i="4"/>
  <c r="M151" i="4"/>
  <c r="R150" i="4"/>
  <c r="Q150" i="4"/>
  <c r="P150" i="4"/>
  <c r="L150" i="4"/>
  <c r="G151" i="4"/>
  <c r="F151" i="4"/>
  <c r="E151" i="4"/>
  <c r="D151" i="4"/>
  <c r="C151" i="4"/>
  <c r="A151" i="4"/>
  <c r="B152" i="4"/>
  <c r="O151" i="3"/>
  <c r="N151" i="3"/>
  <c r="L151" i="3"/>
  <c r="M152" i="3"/>
  <c r="R151" i="3"/>
  <c r="Q151" i="3"/>
  <c r="P151" i="3"/>
  <c r="E151" i="3"/>
  <c r="D151" i="3"/>
  <c r="G151" i="3"/>
  <c r="B152" i="3"/>
  <c r="F151" i="3"/>
  <c r="C151" i="3"/>
  <c r="A151" i="3"/>
  <c r="B155" i="2"/>
  <c r="G154" i="2"/>
  <c r="F154" i="2"/>
  <c r="E154" i="2"/>
  <c r="D154" i="2"/>
  <c r="C154" i="2"/>
  <c r="A154" i="2"/>
  <c r="D152" i="4" l="1"/>
  <c r="A152" i="4"/>
  <c r="B153" i="4"/>
  <c r="G152" i="4"/>
  <c r="F152" i="4"/>
  <c r="E152" i="4"/>
  <c r="C152" i="4"/>
  <c r="Q151" i="4"/>
  <c r="P151" i="4"/>
  <c r="L151" i="4"/>
  <c r="M152" i="4"/>
  <c r="R151" i="4"/>
  <c r="O151" i="4"/>
  <c r="N151" i="4"/>
  <c r="G152" i="3"/>
  <c r="F152" i="3"/>
  <c r="A152" i="3"/>
  <c r="B153" i="3"/>
  <c r="E152" i="3"/>
  <c r="D152" i="3"/>
  <c r="C152" i="3"/>
  <c r="M153" i="3"/>
  <c r="Q152" i="3"/>
  <c r="P152" i="3"/>
  <c r="O152" i="3"/>
  <c r="N152" i="3"/>
  <c r="R152" i="3"/>
  <c r="L152" i="3"/>
  <c r="D155" i="2"/>
  <c r="C155" i="2"/>
  <c r="F155" i="2"/>
  <c r="B156" i="2"/>
  <c r="E155" i="2"/>
  <c r="G155" i="2"/>
  <c r="A155" i="2"/>
  <c r="R152" i="4" l="1"/>
  <c r="Q152" i="4"/>
  <c r="P152" i="4"/>
  <c r="O152" i="4"/>
  <c r="N152" i="4"/>
  <c r="L152" i="4"/>
  <c r="M153" i="4"/>
  <c r="A153" i="4"/>
  <c r="B154" i="4"/>
  <c r="F153" i="4"/>
  <c r="C153" i="4"/>
  <c r="D153" i="4"/>
  <c r="G153" i="4"/>
  <c r="E153" i="4"/>
  <c r="L153" i="3"/>
  <c r="R153" i="3"/>
  <c r="Q153" i="3"/>
  <c r="P153" i="3"/>
  <c r="O153" i="3"/>
  <c r="N153" i="3"/>
  <c r="M154" i="3"/>
  <c r="B154" i="3"/>
  <c r="G153" i="3"/>
  <c r="F153" i="3"/>
  <c r="E153" i="3"/>
  <c r="D153" i="3"/>
  <c r="C153" i="3"/>
  <c r="A153" i="3"/>
  <c r="C156" i="2"/>
  <c r="A156" i="2"/>
  <c r="B157" i="2"/>
  <c r="E156" i="2"/>
  <c r="D156" i="2"/>
  <c r="F156" i="2"/>
  <c r="G156" i="2"/>
  <c r="C154" i="4" l="1"/>
  <c r="E154" i="4"/>
  <c r="G154" i="4"/>
  <c r="F154" i="4"/>
  <c r="D154" i="4"/>
  <c r="A154" i="4"/>
  <c r="B155" i="4"/>
  <c r="M154" i="4"/>
  <c r="R153" i="4"/>
  <c r="Q153" i="4"/>
  <c r="P153" i="4"/>
  <c r="O153" i="4"/>
  <c r="N153" i="4"/>
  <c r="L153" i="4"/>
  <c r="A154" i="3"/>
  <c r="B155" i="3"/>
  <c r="D154" i="3"/>
  <c r="C154" i="3"/>
  <c r="E154" i="3"/>
  <c r="G154" i="3"/>
  <c r="F154" i="3"/>
  <c r="O154" i="3"/>
  <c r="N154" i="3"/>
  <c r="R154" i="3"/>
  <c r="Q154" i="3"/>
  <c r="M155" i="3"/>
  <c r="P154" i="3"/>
  <c r="L154" i="3"/>
  <c r="F157" i="2"/>
  <c r="G157" i="2"/>
  <c r="E157" i="2"/>
  <c r="B158" i="2"/>
  <c r="A157" i="2"/>
  <c r="D157" i="2"/>
  <c r="C157" i="2"/>
  <c r="L154" i="4" l="1"/>
  <c r="O154" i="4"/>
  <c r="N154" i="4"/>
  <c r="M155" i="4"/>
  <c r="R154" i="4"/>
  <c r="Q154" i="4"/>
  <c r="P154" i="4"/>
  <c r="E155" i="4"/>
  <c r="D155" i="4"/>
  <c r="G155" i="4"/>
  <c r="B156" i="4"/>
  <c r="F155" i="4"/>
  <c r="C155" i="4"/>
  <c r="A155" i="4"/>
  <c r="M156" i="3"/>
  <c r="R155" i="3"/>
  <c r="Q155" i="3"/>
  <c r="P155" i="3"/>
  <c r="O155" i="3"/>
  <c r="N155" i="3"/>
  <c r="L155" i="3"/>
  <c r="G155" i="3"/>
  <c r="F155" i="3"/>
  <c r="C155" i="3"/>
  <c r="A155" i="3"/>
  <c r="B156" i="3"/>
  <c r="E155" i="3"/>
  <c r="D155" i="3"/>
  <c r="F158" i="2"/>
  <c r="B159" i="2"/>
  <c r="C158" i="2"/>
  <c r="A158" i="2"/>
  <c r="G158" i="2"/>
  <c r="E158" i="2"/>
  <c r="D158" i="2"/>
  <c r="G156" i="4" l="1"/>
  <c r="F156" i="4"/>
  <c r="C156" i="4"/>
  <c r="A156" i="4"/>
  <c r="B157" i="4"/>
  <c r="E156" i="4"/>
  <c r="D156" i="4"/>
  <c r="N155" i="4"/>
  <c r="M156" i="4"/>
  <c r="R155" i="4"/>
  <c r="Q155" i="4"/>
  <c r="P155" i="4"/>
  <c r="O155" i="4"/>
  <c r="L155" i="4"/>
  <c r="A156" i="3"/>
  <c r="G156" i="3"/>
  <c r="F156" i="3"/>
  <c r="E156" i="3"/>
  <c r="D156" i="3"/>
  <c r="C156" i="3"/>
  <c r="B157" i="3"/>
  <c r="L156" i="3"/>
  <c r="M157" i="3"/>
  <c r="N156" i="3"/>
  <c r="R156" i="3"/>
  <c r="Q156" i="3"/>
  <c r="P156" i="3"/>
  <c r="O156" i="3"/>
  <c r="B160" i="2"/>
  <c r="C159" i="2"/>
  <c r="F159" i="2"/>
  <c r="E159" i="2"/>
  <c r="G159" i="2"/>
  <c r="A159" i="2"/>
  <c r="D159" i="2"/>
  <c r="M157" i="4" l="1"/>
  <c r="P156" i="4"/>
  <c r="R156" i="4"/>
  <c r="Q156" i="4"/>
  <c r="O156" i="4"/>
  <c r="N156" i="4"/>
  <c r="L156" i="4"/>
  <c r="G157" i="4"/>
  <c r="F157" i="4"/>
  <c r="E157" i="4"/>
  <c r="D157" i="4"/>
  <c r="C157" i="4"/>
  <c r="A157" i="4"/>
  <c r="B158" i="4"/>
  <c r="O157" i="3"/>
  <c r="N157" i="3"/>
  <c r="M158" i="3"/>
  <c r="Q157" i="3"/>
  <c r="P157" i="3"/>
  <c r="L157" i="3"/>
  <c r="R157" i="3"/>
  <c r="E157" i="3"/>
  <c r="D157" i="3"/>
  <c r="G157" i="3"/>
  <c r="B158" i="3"/>
  <c r="F157" i="3"/>
  <c r="C157" i="3"/>
  <c r="A157" i="3"/>
  <c r="A160" i="2"/>
  <c r="C160" i="2"/>
  <c r="B161" i="2"/>
  <c r="E160" i="2"/>
  <c r="F160" i="2"/>
  <c r="D160" i="2"/>
  <c r="G160" i="2"/>
  <c r="B159" i="4" l="1"/>
  <c r="G158" i="4"/>
  <c r="F158" i="4"/>
  <c r="E158" i="4"/>
  <c r="D158" i="4"/>
  <c r="C158" i="4"/>
  <c r="A158" i="4"/>
  <c r="L157" i="4"/>
  <c r="R157" i="4"/>
  <c r="O157" i="4"/>
  <c r="P157" i="4"/>
  <c r="N157" i="4"/>
  <c r="M158" i="4"/>
  <c r="Q157" i="4"/>
  <c r="B159" i="3"/>
  <c r="G158" i="3"/>
  <c r="F158" i="3"/>
  <c r="E158" i="3"/>
  <c r="D158" i="3"/>
  <c r="C158" i="3"/>
  <c r="A158" i="3"/>
  <c r="Q158" i="3"/>
  <c r="P158" i="3"/>
  <c r="L158" i="3"/>
  <c r="R158" i="3"/>
  <c r="O158" i="3"/>
  <c r="M159" i="3"/>
  <c r="N158" i="3"/>
  <c r="B162" i="2"/>
  <c r="A161" i="2"/>
  <c r="G161" i="2"/>
  <c r="F161" i="2"/>
  <c r="E161" i="2"/>
  <c r="D161" i="2"/>
  <c r="C161" i="2"/>
  <c r="O158" i="4" l="1"/>
  <c r="N158" i="4"/>
  <c r="Q158" i="4"/>
  <c r="R158" i="4"/>
  <c r="P158" i="4"/>
  <c r="L158" i="4"/>
  <c r="M159" i="4"/>
  <c r="E159" i="4"/>
  <c r="D159" i="4"/>
  <c r="C159" i="4"/>
  <c r="A159" i="4"/>
  <c r="B160" i="4"/>
  <c r="G159" i="4"/>
  <c r="F159" i="4"/>
  <c r="R159" i="3"/>
  <c r="Q159" i="3"/>
  <c r="P159" i="3"/>
  <c r="M160" i="3"/>
  <c r="O159" i="3"/>
  <c r="N159" i="3"/>
  <c r="L159" i="3"/>
  <c r="C159" i="3"/>
  <c r="A159" i="3"/>
  <c r="B160" i="3"/>
  <c r="G159" i="3"/>
  <c r="F159" i="3"/>
  <c r="E159" i="3"/>
  <c r="D159" i="3"/>
  <c r="C162" i="2"/>
  <c r="F162" i="2"/>
  <c r="E162" i="2"/>
  <c r="D162" i="2"/>
  <c r="B163" i="2"/>
  <c r="A162" i="2"/>
  <c r="G162" i="2"/>
  <c r="D160" i="4" l="1"/>
  <c r="A160" i="4"/>
  <c r="G160" i="4"/>
  <c r="F160" i="4"/>
  <c r="E160" i="4"/>
  <c r="C160" i="4"/>
  <c r="B161" i="4"/>
  <c r="Q159" i="4"/>
  <c r="P159" i="4"/>
  <c r="M160" i="4"/>
  <c r="R159" i="4"/>
  <c r="O159" i="4"/>
  <c r="N159" i="4"/>
  <c r="L159" i="4"/>
  <c r="A160" i="3"/>
  <c r="B161" i="3"/>
  <c r="G160" i="3"/>
  <c r="F160" i="3"/>
  <c r="E160" i="3"/>
  <c r="D160" i="3"/>
  <c r="C160" i="3"/>
  <c r="M161" i="3"/>
  <c r="Q160" i="3"/>
  <c r="P160" i="3"/>
  <c r="O160" i="3"/>
  <c r="N160" i="3"/>
  <c r="L160" i="3"/>
  <c r="R160" i="3"/>
  <c r="E163" i="2"/>
  <c r="A163" i="2"/>
  <c r="G163" i="2"/>
  <c r="F163" i="2"/>
  <c r="C163" i="2"/>
  <c r="D163" i="2"/>
  <c r="B164" i="2"/>
  <c r="R160" i="4" l="1"/>
  <c r="O160" i="4"/>
  <c r="N160" i="4"/>
  <c r="L160" i="4"/>
  <c r="M161" i="4"/>
  <c r="Q160" i="4"/>
  <c r="P160" i="4"/>
  <c r="A161" i="4"/>
  <c r="B162" i="4"/>
  <c r="F161" i="4"/>
  <c r="C161" i="4"/>
  <c r="G161" i="4"/>
  <c r="E161" i="4"/>
  <c r="D161" i="4"/>
  <c r="M162" i="3"/>
  <c r="O161" i="3"/>
  <c r="N161" i="3"/>
  <c r="L161" i="3"/>
  <c r="R161" i="3"/>
  <c r="Q161" i="3"/>
  <c r="P161" i="3"/>
  <c r="C161" i="3"/>
  <c r="E161" i="3"/>
  <c r="D161" i="3"/>
  <c r="G161" i="3"/>
  <c r="B162" i="3"/>
  <c r="F161" i="3"/>
  <c r="A161" i="3"/>
  <c r="E164" i="2"/>
  <c r="B165" i="2"/>
  <c r="G164" i="2"/>
  <c r="F164" i="2"/>
  <c r="D164" i="2"/>
  <c r="C164" i="2"/>
  <c r="A164" i="2"/>
  <c r="C162" i="4" l="1"/>
  <c r="E162" i="4"/>
  <c r="F162" i="4"/>
  <c r="D162" i="4"/>
  <c r="A162" i="4"/>
  <c r="B163" i="4"/>
  <c r="G162" i="4"/>
  <c r="R161" i="4"/>
  <c r="Q161" i="4"/>
  <c r="P161" i="4"/>
  <c r="O161" i="4"/>
  <c r="N161" i="4"/>
  <c r="L161" i="4"/>
  <c r="M162" i="4"/>
  <c r="E162" i="3"/>
  <c r="D162" i="3"/>
  <c r="B163" i="3"/>
  <c r="G162" i="3"/>
  <c r="F162" i="3"/>
  <c r="C162" i="3"/>
  <c r="A162" i="3"/>
  <c r="L162" i="3"/>
  <c r="R162" i="3"/>
  <c r="Q162" i="3"/>
  <c r="P162" i="3"/>
  <c r="O162" i="3"/>
  <c r="N162" i="3"/>
  <c r="M163" i="3"/>
  <c r="A165" i="2"/>
  <c r="D165" i="2"/>
  <c r="G165" i="2"/>
  <c r="F165" i="2"/>
  <c r="C165" i="2"/>
  <c r="B166" i="2"/>
  <c r="E165" i="2"/>
  <c r="L162" i="4" l="1"/>
  <c r="M163" i="4"/>
  <c r="R162" i="4"/>
  <c r="Q162" i="4"/>
  <c r="P162" i="4"/>
  <c r="O162" i="4"/>
  <c r="N162" i="4"/>
  <c r="E163" i="4"/>
  <c r="D163" i="4"/>
  <c r="G163" i="4"/>
  <c r="F163" i="4"/>
  <c r="C163" i="4"/>
  <c r="A163" i="4"/>
  <c r="B164" i="4"/>
  <c r="M164" i="3"/>
  <c r="Q163" i="3"/>
  <c r="P163" i="3"/>
  <c r="R163" i="3"/>
  <c r="O163" i="3"/>
  <c r="N163" i="3"/>
  <c r="L163" i="3"/>
  <c r="G163" i="3"/>
  <c r="F163" i="3"/>
  <c r="A163" i="3"/>
  <c r="B164" i="3"/>
  <c r="E163" i="3"/>
  <c r="D163" i="3"/>
  <c r="C163" i="3"/>
  <c r="G166" i="2"/>
  <c r="A166" i="2"/>
  <c r="F166" i="2"/>
  <c r="D166" i="2"/>
  <c r="C166" i="2"/>
  <c r="B167" i="2"/>
  <c r="E166" i="2"/>
  <c r="G164" i="4" l="1"/>
  <c r="F164" i="4"/>
  <c r="B165" i="4"/>
  <c r="E164" i="4"/>
  <c r="D164" i="4"/>
  <c r="C164" i="4"/>
  <c r="A164" i="4"/>
  <c r="N163" i="4"/>
  <c r="M164" i="4"/>
  <c r="Q163" i="4"/>
  <c r="P163" i="4"/>
  <c r="O163" i="4"/>
  <c r="L163" i="4"/>
  <c r="R163" i="4"/>
  <c r="B165" i="3"/>
  <c r="E164" i="3"/>
  <c r="D164" i="3"/>
  <c r="C164" i="3"/>
  <c r="A164" i="3"/>
  <c r="G164" i="3"/>
  <c r="F164" i="3"/>
  <c r="L164" i="3"/>
  <c r="M165" i="3"/>
  <c r="R164" i="3"/>
  <c r="Q164" i="3"/>
  <c r="P164" i="3"/>
  <c r="O164" i="3"/>
  <c r="N164" i="3"/>
  <c r="E167" i="2"/>
  <c r="D167" i="2"/>
  <c r="G167" i="2"/>
  <c r="A167" i="2"/>
  <c r="F167" i="2"/>
  <c r="B168" i="2"/>
  <c r="C167" i="2"/>
  <c r="M165" i="4" l="1"/>
  <c r="P164" i="4"/>
  <c r="R164" i="4"/>
  <c r="Q164" i="4"/>
  <c r="O164" i="4"/>
  <c r="N164" i="4"/>
  <c r="L164" i="4"/>
  <c r="E165" i="4"/>
  <c r="D165" i="4"/>
  <c r="C165" i="4"/>
  <c r="A165" i="4"/>
  <c r="B166" i="4"/>
  <c r="G165" i="4"/>
  <c r="F165" i="4"/>
  <c r="O165" i="3"/>
  <c r="N165" i="3"/>
  <c r="L165" i="3"/>
  <c r="Q165" i="3"/>
  <c r="P165" i="3"/>
  <c r="M166" i="3"/>
  <c r="R165" i="3"/>
  <c r="B166" i="3"/>
  <c r="C165" i="3"/>
  <c r="G165" i="3"/>
  <c r="F165" i="3"/>
  <c r="E165" i="3"/>
  <c r="D165" i="3"/>
  <c r="A165" i="3"/>
  <c r="B169" i="2"/>
  <c r="D168" i="2"/>
  <c r="E168" i="2"/>
  <c r="C168" i="2"/>
  <c r="A168" i="2"/>
  <c r="G168" i="2"/>
  <c r="F168" i="2"/>
  <c r="B167" i="4" l="1"/>
  <c r="G166" i="4"/>
  <c r="F166" i="4"/>
  <c r="E166" i="4"/>
  <c r="D166" i="4"/>
  <c r="C166" i="4"/>
  <c r="A166" i="4"/>
  <c r="L165" i="4"/>
  <c r="R165" i="4"/>
  <c r="O165" i="4"/>
  <c r="M166" i="4"/>
  <c r="Q165" i="4"/>
  <c r="P165" i="4"/>
  <c r="N165" i="4"/>
  <c r="G166" i="3"/>
  <c r="E166" i="3"/>
  <c r="B167" i="3"/>
  <c r="F166" i="3"/>
  <c r="D166" i="3"/>
  <c r="C166" i="3"/>
  <c r="A166" i="3"/>
  <c r="Q166" i="3"/>
  <c r="P166" i="3"/>
  <c r="L166" i="3"/>
  <c r="R166" i="3"/>
  <c r="O166" i="3"/>
  <c r="N166" i="3"/>
  <c r="M167" i="3"/>
  <c r="B170" i="2"/>
  <c r="C169" i="2"/>
  <c r="A169" i="2"/>
  <c r="F169" i="2"/>
  <c r="E169" i="2"/>
  <c r="G169" i="2"/>
  <c r="D169" i="2"/>
  <c r="O166" i="4" l="1"/>
  <c r="N166" i="4"/>
  <c r="Q166" i="4"/>
  <c r="R166" i="4"/>
  <c r="P166" i="4"/>
  <c r="L166" i="4"/>
  <c r="M167" i="4"/>
  <c r="B168" i="4"/>
  <c r="G167" i="4"/>
  <c r="F167" i="4"/>
  <c r="E167" i="4"/>
  <c r="D167" i="4"/>
  <c r="C167" i="4"/>
  <c r="A167" i="4"/>
  <c r="R167" i="3"/>
  <c r="Q167" i="3"/>
  <c r="P167" i="3"/>
  <c r="N167" i="3"/>
  <c r="M168" i="3"/>
  <c r="O167" i="3"/>
  <c r="L167" i="3"/>
  <c r="D167" i="3"/>
  <c r="A167" i="3"/>
  <c r="B168" i="3"/>
  <c r="G167" i="3"/>
  <c r="F167" i="3"/>
  <c r="E167" i="3"/>
  <c r="C167" i="3"/>
  <c r="F170" i="2"/>
  <c r="A170" i="2"/>
  <c r="B171" i="2"/>
  <c r="D170" i="2"/>
  <c r="E170" i="2"/>
  <c r="C170" i="2"/>
  <c r="G170" i="2"/>
  <c r="D168" i="4" l="1"/>
  <c r="A168" i="4"/>
  <c r="G168" i="4"/>
  <c r="F168" i="4"/>
  <c r="E168" i="4"/>
  <c r="C168" i="4"/>
  <c r="B169" i="4"/>
  <c r="Q167" i="4"/>
  <c r="P167" i="4"/>
  <c r="R167" i="4"/>
  <c r="O167" i="4"/>
  <c r="N167" i="4"/>
  <c r="L167" i="4"/>
  <c r="M168" i="4"/>
  <c r="A168" i="3"/>
  <c r="B169" i="3"/>
  <c r="F168" i="3"/>
  <c r="G168" i="3"/>
  <c r="E168" i="3"/>
  <c r="D168" i="3"/>
  <c r="C168" i="3"/>
  <c r="P168" i="3"/>
  <c r="O168" i="3"/>
  <c r="L168" i="3"/>
  <c r="M169" i="3"/>
  <c r="N168" i="3"/>
  <c r="Q168" i="3"/>
  <c r="R168" i="3"/>
  <c r="D171" i="2"/>
  <c r="A171" i="2"/>
  <c r="F171" i="2"/>
  <c r="G171" i="2"/>
  <c r="C171" i="2"/>
  <c r="E171" i="2"/>
  <c r="B172" i="2"/>
  <c r="R168" i="4" l="1"/>
  <c r="M169" i="4"/>
  <c r="Q168" i="4"/>
  <c r="P168" i="4"/>
  <c r="O168" i="4"/>
  <c r="N168" i="4"/>
  <c r="L168" i="4"/>
  <c r="A169" i="4"/>
  <c r="B170" i="4"/>
  <c r="F169" i="4"/>
  <c r="C169" i="4"/>
  <c r="G169" i="4"/>
  <c r="E169" i="4"/>
  <c r="D169" i="4"/>
  <c r="L169" i="3"/>
  <c r="R169" i="3"/>
  <c r="Q169" i="3"/>
  <c r="P169" i="3"/>
  <c r="O169" i="3"/>
  <c r="N169" i="3"/>
  <c r="M170" i="3"/>
  <c r="C169" i="3"/>
  <c r="F169" i="3"/>
  <c r="E169" i="3"/>
  <c r="A169" i="3"/>
  <c r="B170" i="3"/>
  <c r="G169" i="3"/>
  <c r="D169" i="3"/>
  <c r="F172" i="2"/>
  <c r="E172" i="2"/>
  <c r="B173" i="2"/>
  <c r="D172" i="2"/>
  <c r="C172" i="2"/>
  <c r="G172" i="2"/>
  <c r="A172" i="2"/>
  <c r="C170" i="4" l="1"/>
  <c r="E170" i="4"/>
  <c r="B171" i="4"/>
  <c r="G170" i="4"/>
  <c r="F170" i="4"/>
  <c r="D170" i="4"/>
  <c r="A170" i="4"/>
  <c r="Q169" i="4"/>
  <c r="P169" i="4"/>
  <c r="O169" i="4"/>
  <c r="N169" i="4"/>
  <c r="L169" i="4"/>
  <c r="M170" i="4"/>
  <c r="R169" i="4"/>
  <c r="E170" i="3"/>
  <c r="D170" i="3"/>
  <c r="C170" i="3"/>
  <c r="A170" i="3"/>
  <c r="B171" i="3"/>
  <c r="G170" i="3"/>
  <c r="F170" i="3"/>
  <c r="N170" i="3"/>
  <c r="P170" i="3"/>
  <c r="O170" i="3"/>
  <c r="L170" i="3"/>
  <c r="M171" i="3"/>
  <c r="R170" i="3"/>
  <c r="Q170" i="3"/>
  <c r="F173" i="2"/>
  <c r="A173" i="2"/>
  <c r="G173" i="2"/>
  <c r="B174" i="2"/>
  <c r="D173" i="2"/>
  <c r="C173" i="2"/>
  <c r="E173" i="2"/>
  <c r="L170" i="4" l="1"/>
  <c r="R170" i="4"/>
  <c r="Q170" i="4"/>
  <c r="P170" i="4"/>
  <c r="O170" i="4"/>
  <c r="N170" i="4"/>
  <c r="M171" i="4"/>
  <c r="E171" i="4"/>
  <c r="D171" i="4"/>
  <c r="G171" i="4"/>
  <c r="F171" i="4"/>
  <c r="C171" i="4"/>
  <c r="A171" i="4"/>
  <c r="B172" i="4"/>
  <c r="M172" i="3"/>
  <c r="P171" i="3"/>
  <c r="R171" i="3"/>
  <c r="Q171" i="3"/>
  <c r="N171" i="3"/>
  <c r="L171" i="3"/>
  <c r="O171" i="3"/>
  <c r="G171" i="3"/>
  <c r="F171" i="3"/>
  <c r="B172" i="3"/>
  <c r="E171" i="3"/>
  <c r="D171" i="3"/>
  <c r="C171" i="3"/>
  <c r="A171" i="3"/>
  <c r="B175" i="2"/>
  <c r="A174" i="2"/>
  <c r="D174" i="2"/>
  <c r="C174" i="2"/>
  <c r="G174" i="2"/>
  <c r="F174" i="2"/>
  <c r="E174" i="2"/>
  <c r="G172" i="4" l="1"/>
  <c r="F172" i="4"/>
  <c r="E172" i="4"/>
  <c r="D172" i="4"/>
  <c r="C172" i="4"/>
  <c r="A172" i="4"/>
  <c r="B173" i="4"/>
  <c r="N171" i="4"/>
  <c r="M172" i="4"/>
  <c r="L171" i="4"/>
  <c r="R171" i="4"/>
  <c r="Q171" i="4"/>
  <c r="P171" i="4"/>
  <c r="O171" i="4"/>
  <c r="C172" i="3"/>
  <c r="A172" i="3"/>
  <c r="B173" i="3"/>
  <c r="G172" i="3"/>
  <c r="F172" i="3"/>
  <c r="E172" i="3"/>
  <c r="D172" i="3"/>
  <c r="L172" i="3"/>
  <c r="R172" i="3"/>
  <c r="Q172" i="3"/>
  <c r="P172" i="3"/>
  <c r="O172" i="3"/>
  <c r="N172" i="3"/>
  <c r="M173" i="3"/>
  <c r="C175" i="2"/>
  <c r="D175" i="2"/>
  <c r="F175" i="2"/>
  <c r="B176" i="2"/>
  <c r="G175" i="2"/>
  <c r="E175" i="2"/>
  <c r="A175" i="2"/>
  <c r="M173" i="4" l="1"/>
  <c r="P172" i="4"/>
  <c r="R172" i="4"/>
  <c r="Q172" i="4"/>
  <c r="O172" i="4"/>
  <c r="N172" i="4"/>
  <c r="L172" i="4"/>
  <c r="A173" i="4"/>
  <c r="B174" i="4"/>
  <c r="G173" i="4"/>
  <c r="F173" i="4"/>
  <c r="E173" i="4"/>
  <c r="D173" i="4"/>
  <c r="C173" i="4"/>
  <c r="O173" i="3"/>
  <c r="N173" i="3"/>
  <c r="L173" i="3"/>
  <c r="M174" i="3"/>
  <c r="R173" i="3"/>
  <c r="Q173" i="3"/>
  <c r="P173" i="3"/>
  <c r="B174" i="3"/>
  <c r="G173" i="3"/>
  <c r="F173" i="3"/>
  <c r="E173" i="3"/>
  <c r="D173" i="3"/>
  <c r="C173" i="3"/>
  <c r="A173" i="3"/>
  <c r="A176" i="2"/>
  <c r="D176" i="2"/>
  <c r="C176" i="2"/>
  <c r="B177" i="2"/>
  <c r="G176" i="2"/>
  <c r="F176" i="2"/>
  <c r="E176" i="2"/>
  <c r="B175" i="4" l="1"/>
  <c r="G174" i="4"/>
  <c r="F174" i="4"/>
  <c r="E174" i="4"/>
  <c r="D174" i="4"/>
  <c r="C174" i="4"/>
  <c r="A174" i="4"/>
  <c r="L173" i="4"/>
  <c r="R173" i="4"/>
  <c r="O173" i="4"/>
  <c r="Q173" i="4"/>
  <c r="P173" i="4"/>
  <c r="N173" i="4"/>
  <c r="M174" i="4"/>
  <c r="G174" i="3"/>
  <c r="F174" i="3"/>
  <c r="E174" i="3"/>
  <c r="D174" i="3"/>
  <c r="C174" i="3"/>
  <c r="A174" i="3"/>
  <c r="B175" i="3"/>
  <c r="Q174" i="3"/>
  <c r="P174" i="3"/>
  <c r="R174" i="3"/>
  <c r="O174" i="3"/>
  <c r="N174" i="3"/>
  <c r="L174" i="3"/>
  <c r="M175" i="3"/>
  <c r="E177" i="2"/>
  <c r="G177" i="2"/>
  <c r="C177" i="2"/>
  <c r="B178" i="2"/>
  <c r="F177" i="2"/>
  <c r="D177" i="2"/>
  <c r="A177" i="2"/>
  <c r="O174" i="4" l="1"/>
  <c r="N174" i="4"/>
  <c r="Q174" i="4"/>
  <c r="M175" i="4"/>
  <c r="R174" i="4"/>
  <c r="P174" i="4"/>
  <c r="L174" i="4"/>
  <c r="C175" i="4"/>
  <c r="B176" i="4"/>
  <c r="G175" i="4"/>
  <c r="F175" i="4"/>
  <c r="E175" i="4"/>
  <c r="D175" i="4"/>
  <c r="A175" i="4"/>
  <c r="R175" i="3"/>
  <c r="Q175" i="3"/>
  <c r="P175" i="3"/>
  <c r="O175" i="3"/>
  <c r="N175" i="3"/>
  <c r="L175" i="3"/>
  <c r="M176" i="3"/>
  <c r="D175" i="3"/>
  <c r="A175" i="3"/>
  <c r="B176" i="3"/>
  <c r="G175" i="3"/>
  <c r="F175" i="3"/>
  <c r="E175" i="3"/>
  <c r="C175" i="3"/>
  <c r="C178" i="2"/>
  <c r="G178" i="2"/>
  <c r="A178" i="2"/>
  <c r="B179" i="2"/>
  <c r="D178" i="2"/>
  <c r="F178" i="2"/>
  <c r="E178" i="2"/>
  <c r="E176" i="4" l="1"/>
  <c r="D176" i="4"/>
  <c r="A176" i="4"/>
  <c r="C176" i="4"/>
  <c r="B177" i="4"/>
  <c r="G176" i="4"/>
  <c r="F176" i="4"/>
  <c r="Q175" i="4"/>
  <c r="P175" i="4"/>
  <c r="R175" i="4"/>
  <c r="O175" i="4"/>
  <c r="N175" i="4"/>
  <c r="L175" i="4"/>
  <c r="M176" i="4"/>
  <c r="A176" i="3"/>
  <c r="B177" i="3"/>
  <c r="F176" i="3"/>
  <c r="G176" i="3"/>
  <c r="E176" i="3"/>
  <c r="D176" i="3"/>
  <c r="C176" i="3"/>
  <c r="M177" i="3"/>
  <c r="R176" i="3"/>
  <c r="Q176" i="3"/>
  <c r="P176" i="3"/>
  <c r="O176" i="3"/>
  <c r="N176" i="3"/>
  <c r="L176" i="3"/>
  <c r="G179" i="2"/>
  <c r="F179" i="2"/>
  <c r="E179" i="2"/>
  <c r="B180" i="2"/>
  <c r="D179" i="2"/>
  <c r="A179" i="2"/>
  <c r="C179" i="2"/>
  <c r="R176" i="4" l="1"/>
  <c r="M177" i="4"/>
  <c r="Q176" i="4"/>
  <c r="P176" i="4"/>
  <c r="O176" i="4"/>
  <c r="N176" i="4"/>
  <c r="L176" i="4"/>
  <c r="A177" i="4"/>
  <c r="B178" i="4"/>
  <c r="G177" i="4"/>
  <c r="F177" i="4"/>
  <c r="C177" i="4"/>
  <c r="E177" i="4"/>
  <c r="D177" i="4"/>
  <c r="L177" i="3"/>
  <c r="P177" i="3"/>
  <c r="O177" i="3"/>
  <c r="N177" i="3"/>
  <c r="M178" i="3"/>
  <c r="R177" i="3"/>
  <c r="Q177" i="3"/>
  <c r="C177" i="3"/>
  <c r="G177" i="3"/>
  <c r="F177" i="3"/>
  <c r="E177" i="3"/>
  <c r="D177" i="3"/>
  <c r="A177" i="3"/>
  <c r="B178" i="3"/>
  <c r="E180" i="2"/>
  <c r="B181" i="2"/>
  <c r="G180" i="2"/>
  <c r="F180" i="2"/>
  <c r="C180" i="2"/>
  <c r="D180" i="2"/>
  <c r="A180" i="2"/>
  <c r="C178" i="4" l="1"/>
  <c r="E178" i="4"/>
  <c r="B179" i="4"/>
  <c r="G178" i="4"/>
  <c r="F178" i="4"/>
  <c r="D178" i="4"/>
  <c r="A178" i="4"/>
  <c r="M178" i="4"/>
  <c r="P177" i="4"/>
  <c r="O177" i="4"/>
  <c r="N177" i="4"/>
  <c r="L177" i="4"/>
  <c r="R177" i="4"/>
  <c r="Q177" i="4"/>
  <c r="E178" i="3"/>
  <c r="D178" i="3"/>
  <c r="B179" i="3"/>
  <c r="G178" i="3"/>
  <c r="F178" i="3"/>
  <c r="C178" i="3"/>
  <c r="A178" i="3"/>
  <c r="N178" i="3"/>
  <c r="R178" i="3"/>
  <c r="Q178" i="3"/>
  <c r="P178" i="3"/>
  <c r="O178" i="3"/>
  <c r="L178" i="3"/>
  <c r="M179" i="3"/>
  <c r="B182" i="2"/>
  <c r="G181" i="2"/>
  <c r="C181" i="2"/>
  <c r="D181" i="2"/>
  <c r="A181" i="2"/>
  <c r="F181" i="2"/>
  <c r="E181" i="2"/>
  <c r="L178" i="4" l="1"/>
  <c r="R178" i="4"/>
  <c r="Q178" i="4"/>
  <c r="P178" i="4"/>
  <c r="O178" i="4"/>
  <c r="N178" i="4"/>
  <c r="M179" i="4"/>
  <c r="E179" i="4"/>
  <c r="D179" i="4"/>
  <c r="G179" i="4"/>
  <c r="F179" i="4"/>
  <c r="C179" i="4"/>
  <c r="A179" i="4"/>
  <c r="B180" i="4"/>
  <c r="M180" i="3"/>
  <c r="Q179" i="3"/>
  <c r="P179" i="3"/>
  <c r="R179" i="3"/>
  <c r="O179" i="3"/>
  <c r="N179" i="3"/>
  <c r="L179" i="3"/>
  <c r="G179" i="3"/>
  <c r="F179" i="3"/>
  <c r="C179" i="3"/>
  <c r="A179" i="3"/>
  <c r="B180" i="3"/>
  <c r="E179" i="3"/>
  <c r="D179" i="3"/>
  <c r="G182" i="2"/>
  <c r="B183" i="2"/>
  <c r="C182" i="2"/>
  <c r="A182" i="2"/>
  <c r="F182" i="2"/>
  <c r="E182" i="2"/>
  <c r="D182" i="2"/>
  <c r="G180" i="4" l="1"/>
  <c r="F180" i="4"/>
  <c r="B181" i="4"/>
  <c r="E180" i="4"/>
  <c r="D180" i="4"/>
  <c r="C180" i="4"/>
  <c r="A180" i="4"/>
  <c r="O179" i="4"/>
  <c r="N179" i="4"/>
  <c r="M180" i="4"/>
  <c r="L179" i="4"/>
  <c r="R179" i="4"/>
  <c r="Q179" i="4"/>
  <c r="P179" i="4"/>
  <c r="G180" i="3"/>
  <c r="F180" i="3"/>
  <c r="E180" i="3"/>
  <c r="D180" i="3"/>
  <c r="C180" i="3"/>
  <c r="A180" i="3"/>
  <c r="B181" i="3"/>
  <c r="L180" i="3"/>
  <c r="R180" i="3"/>
  <c r="O180" i="3"/>
  <c r="N180" i="3"/>
  <c r="M181" i="3"/>
  <c r="Q180" i="3"/>
  <c r="P180" i="3"/>
  <c r="D183" i="2"/>
  <c r="F183" i="2"/>
  <c r="E183" i="2"/>
  <c r="C183" i="2"/>
  <c r="B184" i="2"/>
  <c r="A183" i="2"/>
  <c r="G183" i="2"/>
  <c r="M181" i="4" l="1"/>
  <c r="Q180" i="4"/>
  <c r="P180" i="4"/>
  <c r="O180" i="4"/>
  <c r="N180" i="4"/>
  <c r="R180" i="4"/>
  <c r="L180" i="4"/>
  <c r="E181" i="4"/>
  <c r="D181" i="4"/>
  <c r="C181" i="4"/>
  <c r="A181" i="4"/>
  <c r="B182" i="4"/>
  <c r="G181" i="4"/>
  <c r="F181" i="4"/>
  <c r="O181" i="3"/>
  <c r="N181" i="3"/>
  <c r="R181" i="3"/>
  <c r="Q181" i="3"/>
  <c r="P181" i="3"/>
  <c r="L181" i="3"/>
  <c r="M182" i="3"/>
  <c r="A181" i="3"/>
  <c r="B182" i="3"/>
  <c r="G181" i="3"/>
  <c r="F181" i="3"/>
  <c r="E181" i="3"/>
  <c r="D181" i="3"/>
  <c r="C181" i="3"/>
  <c r="B185" i="2"/>
  <c r="D184" i="2"/>
  <c r="F184" i="2"/>
  <c r="A184" i="2"/>
  <c r="G184" i="2"/>
  <c r="C184" i="2"/>
  <c r="E184" i="2"/>
  <c r="A182" i="4" l="1"/>
  <c r="B183" i="4"/>
  <c r="G182" i="4"/>
  <c r="F182" i="4"/>
  <c r="E182" i="4"/>
  <c r="D182" i="4"/>
  <c r="C182" i="4"/>
  <c r="L181" i="4"/>
  <c r="R181" i="4"/>
  <c r="Q181" i="4"/>
  <c r="P181" i="4"/>
  <c r="O181" i="4"/>
  <c r="M182" i="4"/>
  <c r="N181" i="4"/>
  <c r="C182" i="3"/>
  <c r="E182" i="3"/>
  <c r="D182" i="3"/>
  <c r="A182" i="3"/>
  <c r="B183" i="3"/>
  <c r="G182" i="3"/>
  <c r="F182" i="3"/>
  <c r="Q182" i="3"/>
  <c r="P182" i="3"/>
  <c r="M183" i="3"/>
  <c r="R182" i="3"/>
  <c r="O182" i="3"/>
  <c r="N182" i="3"/>
  <c r="L182" i="3"/>
  <c r="F185" i="2"/>
  <c r="A185" i="2"/>
  <c r="G185" i="2"/>
  <c r="D185" i="2"/>
  <c r="E185" i="2"/>
  <c r="B186" i="2"/>
  <c r="C185" i="2"/>
  <c r="O182" i="4" l="1"/>
  <c r="N182" i="4"/>
  <c r="R182" i="4"/>
  <c r="Q182" i="4"/>
  <c r="P182" i="4"/>
  <c r="L182" i="4"/>
  <c r="M183" i="4"/>
  <c r="C183" i="4"/>
  <c r="A183" i="4"/>
  <c r="B184" i="4"/>
  <c r="G183" i="4"/>
  <c r="F183" i="4"/>
  <c r="E183" i="4"/>
  <c r="D183" i="4"/>
  <c r="R183" i="3"/>
  <c r="O183" i="3"/>
  <c r="N183" i="3"/>
  <c r="L183" i="3"/>
  <c r="M184" i="3"/>
  <c r="Q183" i="3"/>
  <c r="P183" i="3"/>
  <c r="E183" i="3"/>
  <c r="D183" i="3"/>
  <c r="G183" i="3"/>
  <c r="F183" i="3"/>
  <c r="C183" i="3"/>
  <c r="A183" i="3"/>
  <c r="B184" i="3"/>
  <c r="F186" i="2"/>
  <c r="D186" i="2"/>
  <c r="C186" i="2"/>
  <c r="G186" i="2"/>
  <c r="B187" i="2"/>
  <c r="E186" i="2"/>
  <c r="A186" i="2"/>
  <c r="E184" i="4" l="1"/>
  <c r="D184" i="4"/>
  <c r="C184" i="4"/>
  <c r="A184" i="4"/>
  <c r="B185" i="4"/>
  <c r="G184" i="4"/>
  <c r="F184" i="4"/>
  <c r="Q183" i="4"/>
  <c r="P183" i="4"/>
  <c r="M184" i="4"/>
  <c r="R183" i="4"/>
  <c r="O183" i="4"/>
  <c r="N183" i="4"/>
  <c r="L183" i="4"/>
  <c r="A184" i="3"/>
  <c r="B185" i="3"/>
  <c r="G184" i="3"/>
  <c r="F184" i="3"/>
  <c r="E184" i="3"/>
  <c r="D184" i="3"/>
  <c r="C184" i="3"/>
  <c r="M185" i="3"/>
  <c r="R184" i="3"/>
  <c r="Q184" i="3"/>
  <c r="P184" i="3"/>
  <c r="O184" i="3"/>
  <c r="N184" i="3"/>
  <c r="L184" i="3"/>
  <c r="D187" i="2"/>
  <c r="E187" i="2"/>
  <c r="C187" i="2"/>
  <c r="B188" i="2"/>
  <c r="G187" i="2"/>
  <c r="F187" i="2"/>
  <c r="A187" i="2"/>
  <c r="R184" i="4" l="1"/>
  <c r="M185" i="4"/>
  <c r="Q184" i="4"/>
  <c r="P184" i="4"/>
  <c r="O184" i="4"/>
  <c r="N184" i="4"/>
  <c r="L184" i="4"/>
  <c r="A185" i="4"/>
  <c r="B186" i="4"/>
  <c r="G185" i="4"/>
  <c r="F185" i="4"/>
  <c r="E185" i="4"/>
  <c r="D185" i="4"/>
  <c r="C185" i="4"/>
  <c r="L185" i="3"/>
  <c r="M186" i="3"/>
  <c r="R185" i="3"/>
  <c r="Q185" i="3"/>
  <c r="P185" i="3"/>
  <c r="O185" i="3"/>
  <c r="N185" i="3"/>
  <c r="C185" i="3"/>
  <c r="E185" i="3"/>
  <c r="D185" i="3"/>
  <c r="A185" i="3"/>
  <c r="B186" i="3"/>
  <c r="G185" i="3"/>
  <c r="F185" i="3"/>
  <c r="A188" i="2"/>
  <c r="B189" i="2"/>
  <c r="E188" i="2"/>
  <c r="D188" i="2"/>
  <c r="C188" i="2"/>
  <c r="G188" i="2"/>
  <c r="F188" i="2"/>
  <c r="C186" i="4" l="1"/>
  <c r="G186" i="4"/>
  <c r="F186" i="4"/>
  <c r="E186" i="4"/>
  <c r="B187" i="4"/>
  <c r="D186" i="4"/>
  <c r="A186" i="4"/>
  <c r="M186" i="4"/>
  <c r="L185" i="4"/>
  <c r="R185" i="4"/>
  <c r="Q185" i="4"/>
  <c r="P185" i="4"/>
  <c r="O185" i="4"/>
  <c r="N185" i="4"/>
  <c r="E186" i="3"/>
  <c r="D186" i="3"/>
  <c r="G186" i="3"/>
  <c r="F186" i="3"/>
  <c r="C186" i="3"/>
  <c r="A186" i="3"/>
  <c r="B187" i="3"/>
  <c r="O186" i="3"/>
  <c r="N186" i="3"/>
  <c r="Q186" i="3"/>
  <c r="P186" i="3"/>
  <c r="L186" i="3"/>
  <c r="M187" i="3"/>
  <c r="R186" i="3"/>
  <c r="F189" i="2"/>
  <c r="A189" i="2"/>
  <c r="C189" i="2"/>
  <c r="B190" i="2"/>
  <c r="E189" i="2"/>
  <c r="G189" i="2"/>
  <c r="D189" i="2"/>
  <c r="L186" i="4" l="1"/>
  <c r="M187" i="4"/>
  <c r="R186" i="4"/>
  <c r="Q186" i="4"/>
  <c r="P186" i="4"/>
  <c r="O186" i="4"/>
  <c r="N186" i="4"/>
  <c r="E187" i="4"/>
  <c r="D187" i="4"/>
  <c r="G187" i="4"/>
  <c r="F187" i="4"/>
  <c r="C187" i="4"/>
  <c r="A187" i="4"/>
  <c r="B188" i="4"/>
  <c r="M188" i="3"/>
  <c r="Q187" i="3"/>
  <c r="P187" i="3"/>
  <c r="R187" i="3"/>
  <c r="O187" i="3"/>
  <c r="N187" i="3"/>
  <c r="L187" i="3"/>
  <c r="G187" i="3"/>
  <c r="F187" i="3"/>
  <c r="B188" i="3"/>
  <c r="E187" i="3"/>
  <c r="D187" i="3"/>
  <c r="C187" i="3"/>
  <c r="A187" i="3"/>
  <c r="C190" i="2"/>
  <c r="D190" i="2"/>
  <c r="B191" i="2"/>
  <c r="G190" i="2"/>
  <c r="F190" i="2"/>
  <c r="E190" i="2"/>
  <c r="A190" i="2"/>
  <c r="G188" i="4" l="1"/>
  <c r="F188" i="4"/>
  <c r="B189" i="4"/>
  <c r="E188" i="4"/>
  <c r="D188" i="4"/>
  <c r="C188" i="4"/>
  <c r="A188" i="4"/>
  <c r="O187" i="4"/>
  <c r="N187" i="4"/>
  <c r="L187" i="4"/>
  <c r="M188" i="4"/>
  <c r="R187" i="4"/>
  <c r="Q187" i="4"/>
  <c r="P187" i="4"/>
  <c r="E188" i="3"/>
  <c r="D188" i="3"/>
  <c r="C188" i="3"/>
  <c r="A188" i="3"/>
  <c r="B189" i="3"/>
  <c r="G188" i="3"/>
  <c r="F188" i="3"/>
  <c r="L188" i="3"/>
  <c r="R188" i="3"/>
  <c r="M189" i="3"/>
  <c r="Q188" i="3"/>
  <c r="P188" i="3"/>
  <c r="O188" i="3"/>
  <c r="N188" i="3"/>
  <c r="C191" i="2"/>
  <c r="B192" i="2"/>
  <c r="G191" i="2"/>
  <c r="A191" i="2"/>
  <c r="F191" i="2"/>
  <c r="E191" i="2"/>
  <c r="D191" i="2"/>
  <c r="M189" i="4" l="1"/>
  <c r="Q188" i="4"/>
  <c r="P188" i="4"/>
  <c r="O188" i="4"/>
  <c r="N188" i="4"/>
  <c r="R188" i="4"/>
  <c r="L188" i="4"/>
  <c r="F189" i="4"/>
  <c r="E189" i="4"/>
  <c r="D189" i="4"/>
  <c r="C189" i="4"/>
  <c r="A189" i="4"/>
  <c r="B190" i="4"/>
  <c r="G189" i="4"/>
  <c r="O189" i="3"/>
  <c r="N189" i="3"/>
  <c r="Q189" i="3"/>
  <c r="P189" i="3"/>
  <c r="L189" i="3"/>
  <c r="M190" i="3"/>
  <c r="R189" i="3"/>
  <c r="A189" i="3"/>
  <c r="B190" i="3"/>
  <c r="G189" i="3"/>
  <c r="F189" i="3"/>
  <c r="E189" i="3"/>
  <c r="D189" i="3"/>
  <c r="C189" i="3"/>
  <c r="A192" i="2"/>
  <c r="E192" i="2"/>
  <c r="B193" i="2"/>
  <c r="D192" i="2"/>
  <c r="G192" i="2"/>
  <c r="F192" i="2"/>
  <c r="C192" i="2"/>
  <c r="A190" i="4" l="1"/>
  <c r="B191" i="4"/>
  <c r="G190" i="4"/>
  <c r="F190" i="4"/>
  <c r="E190" i="4"/>
  <c r="D190" i="4"/>
  <c r="C190" i="4"/>
  <c r="L189" i="4"/>
  <c r="R189" i="4"/>
  <c r="Q189" i="4"/>
  <c r="P189" i="4"/>
  <c r="O189" i="4"/>
  <c r="M190" i="4"/>
  <c r="N189" i="4"/>
  <c r="C190" i="3"/>
  <c r="B191" i="3"/>
  <c r="G190" i="3"/>
  <c r="F190" i="3"/>
  <c r="E190" i="3"/>
  <c r="D190" i="3"/>
  <c r="A190" i="3"/>
  <c r="Q190" i="3"/>
  <c r="P190" i="3"/>
  <c r="M191" i="3"/>
  <c r="R190" i="3"/>
  <c r="O190" i="3"/>
  <c r="N190" i="3"/>
  <c r="L190" i="3"/>
  <c r="E193" i="2"/>
  <c r="A193" i="2"/>
  <c r="B194" i="2"/>
  <c r="G193" i="2"/>
  <c r="F193" i="2"/>
  <c r="D193" i="2"/>
  <c r="C193" i="2"/>
  <c r="O190" i="4" l="1"/>
  <c r="N190" i="4"/>
  <c r="R190" i="4"/>
  <c r="Q190" i="4"/>
  <c r="P190" i="4"/>
  <c r="L190" i="4"/>
  <c r="M191" i="4"/>
  <c r="C191" i="4"/>
  <c r="A191" i="4"/>
  <c r="B192" i="4"/>
  <c r="G191" i="4"/>
  <c r="F191" i="4"/>
  <c r="E191" i="4"/>
  <c r="D191" i="4"/>
  <c r="R191" i="3"/>
  <c r="L191" i="3"/>
  <c r="M192" i="3"/>
  <c r="Q191" i="3"/>
  <c r="P191" i="3"/>
  <c r="O191" i="3"/>
  <c r="N191" i="3"/>
  <c r="E191" i="3"/>
  <c r="D191" i="3"/>
  <c r="A191" i="3"/>
  <c r="G191" i="3"/>
  <c r="F191" i="3"/>
  <c r="C191" i="3"/>
  <c r="B192" i="3"/>
  <c r="C194" i="2"/>
  <c r="G194" i="2"/>
  <c r="F194" i="2"/>
  <c r="B195" i="2"/>
  <c r="A194" i="2"/>
  <c r="E194" i="2"/>
  <c r="D194" i="2"/>
  <c r="E192" i="4" l="1"/>
  <c r="D192" i="4"/>
  <c r="C192" i="4"/>
  <c r="A192" i="4"/>
  <c r="B193" i="4"/>
  <c r="G192" i="4"/>
  <c r="F192" i="4"/>
  <c r="Q191" i="4"/>
  <c r="P191" i="4"/>
  <c r="L191" i="4"/>
  <c r="M192" i="4"/>
  <c r="R191" i="4"/>
  <c r="O191" i="4"/>
  <c r="N191" i="4"/>
  <c r="A192" i="3"/>
  <c r="B193" i="3"/>
  <c r="G192" i="3"/>
  <c r="F192" i="3"/>
  <c r="D192" i="3"/>
  <c r="C192" i="3"/>
  <c r="E192" i="3"/>
  <c r="M193" i="3"/>
  <c r="R192" i="3"/>
  <c r="Q192" i="3"/>
  <c r="P192" i="3"/>
  <c r="O192" i="3"/>
  <c r="N192" i="3"/>
  <c r="L192" i="3"/>
  <c r="G195" i="2"/>
  <c r="A195" i="2"/>
  <c r="F195" i="2"/>
  <c r="D195" i="2"/>
  <c r="C195" i="2"/>
  <c r="E195" i="2"/>
  <c r="B196" i="2"/>
  <c r="R192" i="4" l="1"/>
  <c r="M193" i="4"/>
  <c r="Q192" i="4"/>
  <c r="P192" i="4"/>
  <c r="O192" i="4"/>
  <c r="N192" i="4"/>
  <c r="L192" i="4"/>
  <c r="A193" i="4"/>
  <c r="B194" i="4"/>
  <c r="G193" i="4"/>
  <c r="F193" i="4"/>
  <c r="E193" i="4"/>
  <c r="D193" i="4"/>
  <c r="C193" i="4"/>
  <c r="L193" i="3"/>
  <c r="M194" i="3"/>
  <c r="R193" i="3"/>
  <c r="Q193" i="3"/>
  <c r="P193" i="3"/>
  <c r="O193" i="3"/>
  <c r="N193" i="3"/>
  <c r="C193" i="3"/>
  <c r="F193" i="3"/>
  <c r="E193" i="3"/>
  <c r="G193" i="3"/>
  <c r="D193" i="3"/>
  <c r="A193" i="3"/>
  <c r="B194" i="3"/>
  <c r="E196" i="2"/>
  <c r="B197" i="2"/>
  <c r="A196" i="2"/>
  <c r="G196" i="2"/>
  <c r="D196" i="2"/>
  <c r="C196" i="2"/>
  <c r="F196" i="2"/>
  <c r="C194" i="4" l="1"/>
  <c r="G194" i="4"/>
  <c r="F194" i="4"/>
  <c r="E194" i="4"/>
  <c r="B195" i="4"/>
  <c r="D194" i="4"/>
  <c r="A194" i="4"/>
  <c r="M194" i="4"/>
  <c r="N193" i="4"/>
  <c r="L193" i="4"/>
  <c r="R193" i="4"/>
  <c r="Q193" i="4"/>
  <c r="P193" i="4"/>
  <c r="O193" i="4"/>
  <c r="E194" i="3"/>
  <c r="D194" i="3"/>
  <c r="G194" i="3"/>
  <c r="B195" i="3"/>
  <c r="F194" i="3"/>
  <c r="C194" i="3"/>
  <c r="A194" i="3"/>
  <c r="O194" i="3"/>
  <c r="N194" i="3"/>
  <c r="L194" i="3"/>
  <c r="M195" i="3"/>
  <c r="R194" i="3"/>
  <c r="Q194" i="3"/>
  <c r="P194" i="3"/>
  <c r="B198" i="2"/>
  <c r="F197" i="2"/>
  <c r="E197" i="2"/>
  <c r="A197" i="2"/>
  <c r="G197" i="2"/>
  <c r="C197" i="2"/>
  <c r="D197" i="2"/>
  <c r="L194" i="4" l="1"/>
  <c r="M195" i="4"/>
  <c r="R194" i="4"/>
  <c r="Q194" i="4"/>
  <c r="P194" i="4"/>
  <c r="O194" i="4"/>
  <c r="N194" i="4"/>
  <c r="E195" i="4"/>
  <c r="D195" i="4"/>
  <c r="G195" i="4"/>
  <c r="F195" i="4"/>
  <c r="C195" i="4"/>
  <c r="A195" i="4"/>
  <c r="B196" i="4"/>
  <c r="M196" i="3"/>
  <c r="Q195" i="3"/>
  <c r="P195" i="3"/>
  <c r="N195" i="3"/>
  <c r="R195" i="3"/>
  <c r="O195" i="3"/>
  <c r="L195" i="3"/>
  <c r="G195" i="3"/>
  <c r="F195" i="3"/>
  <c r="C195" i="3"/>
  <c r="A195" i="3"/>
  <c r="B196" i="3"/>
  <c r="E195" i="3"/>
  <c r="D195" i="3"/>
  <c r="G198" i="2"/>
  <c r="F198" i="2"/>
  <c r="E198" i="2"/>
  <c r="C198" i="2"/>
  <c r="A198" i="2"/>
  <c r="B199" i="2"/>
  <c r="D198" i="2"/>
  <c r="G196" i="4" l="1"/>
  <c r="F196" i="4"/>
  <c r="B197" i="4"/>
  <c r="E196" i="4"/>
  <c r="D196" i="4"/>
  <c r="C196" i="4"/>
  <c r="A196" i="4"/>
  <c r="O195" i="4"/>
  <c r="N195" i="4"/>
  <c r="L195" i="4"/>
  <c r="M196" i="4"/>
  <c r="P195" i="4"/>
  <c r="R195" i="4"/>
  <c r="Q195" i="4"/>
  <c r="B197" i="3"/>
  <c r="G196" i="3"/>
  <c r="F196" i="3"/>
  <c r="E196" i="3"/>
  <c r="D196" i="3"/>
  <c r="C196" i="3"/>
  <c r="A196" i="3"/>
  <c r="L196" i="3"/>
  <c r="R196" i="3"/>
  <c r="Q196" i="3"/>
  <c r="P196" i="3"/>
  <c r="O196" i="3"/>
  <c r="N196" i="3"/>
  <c r="M197" i="3"/>
  <c r="D199" i="2"/>
  <c r="G199" i="2"/>
  <c r="F199" i="2"/>
  <c r="B200" i="2"/>
  <c r="A199" i="2"/>
  <c r="E199" i="2"/>
  <c r="C199" i="2"/>
  <c r="M197" i="4" l="1"/>
  <c r="Q196" i="4"/>
  <c r="P196" i="4"/>
  <c r="O196" i="4"/>
  <c r="N196" i="4"/>
  <c r="R196" i="4"/>
  <c r="L196" i="4"/>
  <c r="G197" i="4"/>
  <c r="F197" i="4"/>
  <c r="E197" i="4"/>
  <c r="D197" i="4"/>
  <c r="C197" i="4"/>
  <c r="A197" i="4"/>
  <c r="B198" i="4"/>
  <c r="O197" i="3"/>
  <c r="N197" i="3"/>
  <c r="R197" i="3"/>
  <c r="Q197" i="3"/>
  <c r="M198" i="3"/>
  <c r="P197" i="3"/>
  <c r="L197" i="3"/>
  <c r="A197" i="3"/>
  <c r="B198" i="3"/>
  <c r="D197" i="3"/>
  <c r="C197" i="3"/>
  <c r="G197" i="3"/>
  <c r="F197" i="3"/>
  <c r="E197" i="3"/>
  <c r="B201" i="2"/>
  <c r="D200" i="2"/>
  <c r="E200" i="2"/>
  <c r="C200" i="2"/>
  <c r="G200" i="2"/>
  <c r="F200" i="2"/>
  <c r="A200" i="2"/>
  <c r="A198" i="4" l="1"/>
  <c r="B199" i="4"/>
  <c r="G198" i="4"/>
  <c r="F198" i="4"/>
  <c r="E198" i="4"/>
  <c r="D198" i="4"/>
  <c r="C198" i="4"/>
  <c r="L197" i="4"/>
  <c r="R197" i="4"/>
  <c r="Q197" i="4"/>
  <c r="P197" i="4"/>
  <c r="O197" i="4"/>
  <c r="M198" i="4"/>
  <c r="N197" i="4"/>
  <c r="C198" i="3"/>
  <c r="A198" i="3"/>
  <c r="B199" i="3"/>
  <c r="G198" i="3"/>
  <c r="F198" i="3"/>
  <c r="E198" i="3"/>
  <c r="D198" i="3"/>
  <c r="Q198" i="3"/>
  <c r="P198" i="3"/>
  <c r="R198" i="3"/>
  <c r="O198" i="3"/>
  <c r="N198" i="3"/>
  <c r="L198" i="3"/>
  <c r="M199" i="3"/>
  <c r="F201" i="2"/>
  <c r="E201" i="2"/>
  <c r="D201" i="2"/>
  <c r="A201" i="2"/>
  <c r="G201" i="2"/>
  <c r="B202" i="2"/>
  <c r="C201" i="2"/>
  <c r="O198" i="4" l="1"/>
  <c r="N198" i="4"/>
  <c r="R198" i="4"/>
  <c r="Q198" i="4"/>
  <c r="M199" i="4"/>
  <c r="P198" i="4"/>
  <c r="L198" i="4"/>
  <c r="C199" i="4"/>
  <c r="A199" i="4"/>
  <c r="B200" i="4"/>
  <c r="G199" i="4"/>
  <c r="F199" i="4"/>
  <c r="E199" i="4"/>
  <c r="D199" i="4"/>
  <c r="R199" i="3"/>
  <c r="M200" i="3"/>
  <c r="Q199" i="3"/>
  <c r="P199" i="3"/>
  <c r="O199" i="3"/>
  <c r="N199" i="3"/>
  <c r="L199" i="3"/>
  <c r="E199" i="3"/>
  <c r="D199" i="3"/>
  <c r="C199" i="3"/>
  <c r="A199" i="3"/>
  <c r="F199" i="3"/>
  <c r="B200" i="3"/>
  <c r="G199" i="3"/>
  <c r="F202" i="2"/>
  <c r="B203" i="2"/>
  <c r="A202" i="2"/>
  <c r="C202" i="2"/>
  <c r="E202" i="2"/>
  <c r="G202" i="2"/>
  <c r="D202" i="2"/>
  <c r="E200" i="4" l="1"/>
  <c r="D200" i="4"/>
  <c r="C200" i="4"/>
  <c r="A200" i="4"/>
  <c r="B201" i="4"/>
  <c r="G200" i="4"/>
  <c r="F200" i="4"/>
  <c r="Q199" i="4"/>
  <c r="P199" i="4"/>
  <c r="L199" i="4"/>
  <c r="M200" i="4"/>
  <c r="R199" i="4"/>
  <c r="O199" i="4"/>
  <c r="N199" i="4"/>
  <c r="A200" i="3"/>
  <c r="B201" i="3"/>
  <c r="G200" i="3"/>
  <c r="F200" i="3"/>
  <c r="E200" i="3"/>
  <c r="D200" i="3"/>
  <c r="C200" i="3"/>
  <c r="M201" i="3"/>
  <c r="R200" i="3"/>
  <c r="Q200" i="3"/>
  <c r="P200" i="3"/>
  <c r="O200" i="3"/>
  <c r="N200" i="3"/>
  <c r="L200" i="3"/>
  <c r="D203" i="2"/>
  <c r="B204" i="2"/>
  <c r="C203" i="2"/>
  <c r="G203" i="2"/>
  <c r="F203" i="2"/>
  <c r="A203" i="2"/>
  <c r="E203" i="2"/>
  <c r="R200" i="4" l="1"/>
  <c r="M201" i="4"/>
  <c r="Q200" i="4"/>
  <c r="P200" i="4"/>
  <c r="O200" i="4"/>
  <c r="N200" i="4"/>
  <c r="L200" i="4"/>
  <c r="A201" i="4"/>
  <c r="B202" i="4"/>
  <c r="G201" i="4"/>
  <c r="F201" i="4"/>
  <c r="E201" i="4"/>
  <c r="D201" i="4"/>
  <c r="C201" i="4"/>
  <c r="L201" i="3"/>
  <c r="M202" i="3"/>
  <c r="R201" i="3"/>
  <c r="Q201" i="3"/>
  <c r="P201" i="3"/>
  <c r="O201" i="3"/>
  <c r="N201" i="3"/>
  <c r="C201" i="3"/>
  <c r="G201" i="3"/>
  <c r="F201" i="3"/>
  <c r="E201" i="3"/>
  <c r="A201" i="3"/>
  <c r="B202" i="3"/>
  <c r="D201" i="3"/>
  <c r="A204" i="2"/>
  <c r="E204" i="2"/>
  <c r="D204" i="2"/>
  <c r="G204" i="2"/>
  <c r="F204" i="2"/>
  <c r="B205" i="2"/>
  <c r="C204" i="2"/>
  <c r="C202" i="4" l="1"/>
  <c r="G202" i="4"/>
  <c r="F202" i="4"/>
  <c r="E202" i="4"/>
  <c r="B203" i="4"/>
  <c r="D202" i="4"/>
  <c r="A202" i="4"/>
  <c r="M202" i="4"/>
  <c r="O201" i="4"/>
  <c r="N201" i="4"/>
  <c r="L201" i="4"/>
  <c r="R201" i="4"/>
  <c r="Q201" i="4"/>
  <c r="P201" i="4"/>
  <c r="E202" i="3"/>
  <c r="D202" i="3"/>
  <c r="G202" i="3"/>
  <c r="B203" i="3"/>
  <c r="F202" i="3"/>
  <c r="C202" i="3"/>
  <c r="A202" i="3"/>
  <c r="O202" i="3"/>
  <c r="N202" i="3"/>
  <c r="L202" i="3"/>
  <c r="M203" i="3"/>
  <c r="R202" i="3"/>
  <c r="Q202" i="3"/>
  <c r="P202" i="3"/>
  <c r="F205" i="2"/>
  <c r="A205" i="2"/>
  <c r="B206" i="2"/>
  <c r="G205" i="2"/>
  <c r="D205" i="2"/>
  <c r="C205" i="2"/>
  <c r="E205" i="2"/>
  <c r="L202" i="4" l="1"/>
  <c r="M203" i="4"/>
  <c r="R202" i="4"/>
  <c r="Q202" i="4"/>
  <c r="P202" i="4"/>
  <c r="O202" i="4"/>
  <c r="N202" i="4"/>
  <c r="E203" i="4"/>
  <c r="D203" i="4"/>
  <c r="G203" i="4"/>
  <c r="F203" i="4"/>
  <c r="C203" i="4"/>
  <c r="A203" i="4"/>
  <c r="B204" i="4"/>
  <c r="M204" i="3"/>
  <c r="Q203" i="3"/>
  <c r="P203" i="3"/>
  <c r="O203" i="3"/>
  <c r="N203" i="3"/>
  <c r="R203" i="3"/>
  <c r="L203" i="3"/>
  <c r="G203" i="3"/>
  <c r="F203" i="3"/>
  <c r="C203" i="3"/>
  <c r="A203" i="3"/>
  <c r="B204" i="3"/>
  <c r="E203" i="3"/>
  <c r="D203" i="3"/>
  <c r="D206" i="2"/>
  <c r="C206" i="2"/>
  <c r="E206" i="2"/>
  <c r="G206" i="2"/>
  <c r="A206" i="2"/>
  <c r="B207" i="2"/>
  <c r="F206" i="2"/>
  <c r="G204" i="4" l="1"/>
  <c r="F204" i="4"/>
  <c r="B205" i="4"/>
  <c r="E204" i="4"/>
  <c r="D204" i="4"/>
  <c r="C204" i="4"/>
  <c r="A204" i="4"/>
  <c r="O203" i="4"/>
  <c r="N203" i="4"/>
  <c r="L203" i="4"/>
  <c r="M204" i="4"/>
  <c r="Q203" i="4"/>
  <c r="P203" i="4"/>
  <c r="R203" i="4"/>
  <c r="B205" i="3"/>
  <c r="G204" i="3"/>
  <c r="F204" i="3"/>
  <c r="E204" i="3"/>
  <c r="D204" i="3"/>
  <c r="C204" i="3"/>
  <c r="A204" i="3"/>
  <c r="L204" i="3"/>
  <c r="R204" i="3"/>
  <c r="Q204" i="3"/>
  <c r="P204" i="3"/>
  <c r="O204" i="3"/>
  <c r="N204" i="3"/>
  <c r="M205" i="3"/>
  <c r="C207" i="2"/>
  <c r="E207" i="2"/>
  <c r="D207" i="2"/>
  <c r="A207" i="2"/>
  <c r="B208" i="2"/>
  <c r="G207" i="2"/>
  <c r="F207" i="2"/>
  <c r="M205" i="4" l="1"/>
  <c r="Q204" i="4"/>
  <c r="P204" i="4"/>
  <c r="O204" i="4"/>
  <c r="N204" i="4"/>
  <c r="R204" i="4"/>
  <c r="L204" i="4"/>
  <c r="G205" i="4"/>
  <c r="F205" i="4"/>
  <c r="E205" i="4"/>
  <c r="D205" i="4"/>
  <c r="C205" i="4"/>
  <c r="A205" i="4"/>
  <c r="B206" i="4"/>
  <c r="O205" i="3"/>
  <c r="N205" i="3"/>
  <c r="R205" i="3"/>
  <c r="Q205" i="3"/>
  <c r="M206" i="3"/>
  <c r="P205" i="3"/>
  <c r="L205" i="3"/>
  <c r="A205" i="3"/>
  <c r="B206" i="3"/>
  <c r="E205" i="3"/>
  <c r="D205" i="3"/>
  <c r="C205" i="3"/>
  <c r="G205" i="3"/>
  <c r="F205" i="3"/>
  <c r="A208" i="2"/>
  <c r="F208" i="2"/>
  <c r="E208" i="2"/>
  <c r="B209" i="2"/>
  <c r="G208" i="2"/>
  <c r="C208" i="2"/>
  <c r="D208" i="2"/>
  <c r="A206" i="4" l="1"/>
  <c r="B207" i="4"/>
  <c r="G206" i="4"/>
  <c r="F206" i="4"/>
  <c r="E206" i="4"/>
  <c r="D206" i="4"/>
  <c r="C206" i="4"/>
  <c r="L205" i="4"/>
  <c r="R205" i="4"/>
  <c r="Q205" i="4"/>
  <c r="P205" i="4"/>
  <c r="O205" i="4"/>
  <c r="N205" i="4"/>
  <c r="M206" i="4"/>
  <c r="C206" i="3"/>
  <c r="A206" i="3"/>
  <c r="B207" i="3"/>
  <c r="G206" i="3"/>
  <c r="F206" i="3"/>
  <c r="E206" i="3"/>
  <c r="D206" i="3"/>
  <c r="Q206" i="3"/>
  <c r="P206" i="3"/>
  <c r="R206" i="3"/>
  <c r="O206" i="3"/>
  <c r="N206" i="3"/>
  <c r="L206" i="3"/>
  <c r="M207" i="3"/>
  <c r="E209" i="2"/>
  <c r="D209" i="2"/>
  <c r="C209" i="2"/>
  <c r="G209" i="2"/>
  <c r="A209" i="2"/>
  <c r="B210" i="2"/>
  <c r="F209" i="2"/>
  <c r="O206" i="4" l="1"/>
  <c r="N206" i="4"/>
  <c r="R206" i="4"/>
  <c r="Q206" i="4"/>
  <c r="M207" i="4"/>
  <c r="P206" i="4"/>
  <c r="L206" i="4"/>
  <c r="C207" i="4"/>
  <c r="A207" i="4"/>
  <c r="B208" i="4"/>
  <c r="G207" i="4"/>
  <c r="F207" i="4"/>
  <c r="E207" i="4"/>
  <c r="D207" i="4"/>
  <c r="R207" i="3"/>
  <c r="M208" i="3"/>
  <c r="Q207" i="3"/>
  <c r="P207" i="3"/>
  <c r="O207" i="3"/>
  <c r="N207" i="3"/>
  <c r="L207" i="3"/>
  <c r="E207" i="3"/>
  <c r="D207" i="3"/>
  <c r="C207" i="3"/>
  <c r="A207" i="3"/>
  <c r="G207" i="3"/>
  <c r="F207" i="3"/>
  <c r="B208" i="3"/>
  <c r="C210" i="2"/>
  <c r="G210" i="2"/>
  <c r="E210" i="2"/>
  <c r="D210" i="2"/>
  <c r="A210" i="2"/>
  <c r="F210" i="2"/>
  <c r="B211" i="2"/>
  <c r="E208" i="4" l="1"/>
  <c r="D208" i="4"/>
  <c r="C208" i="4"/>
  <c r="A208" i="4"/>
  <c r="B209" i="4"/>
  <c r="G208" i="4"/>
  <c r="F208" i="4"/>
  <c r="Q207" i="4"/>
  <c r="P207" i="4"/>
  <c r="N207" i="4"/>
  <c r="L207" i="4"/>
  <c r="M208" i="4"/>
  <c r="R207" i="4"/>
  <c r="O207" i="4"/>
  <c r="A208" i="3"/>
  <c r="B209" i="3"/>
  <c r="G208" i="3"/>
  <c r="F208" i="3"/>
  <c r="E208" i="3"/>
  <c r="D208" i="3"/>
  <c r="C208" i="3"/>
  <c r="M209" i="3"/>
  <c r="R208" i="3"/>
  <c r="Q208" i="3"/>
  <c r="P208" i="3"/>
  <c r="O208" i="3"/>
  <c r="N208" i="3"/>
  <c r="L208" i="3"/>
  <c r="G211" i="2"/>
  <c r="A211" i="2"/>
  <c r="D211" i="2"/>
  <c r="C211" i="2"/>
  <c r="B212" i="2"/>
  <c r="F211" i="2"/>
  <c r="E211" i="2"/>
  <c r="R208" i="4" l="1"/>
  <c r="M209" i="4"/>
  <c r="Q208" i="4"/>
  <c r="P208" i="4"/>
  <c r="O208" i="4"/>
  <c r="N208" i="4"/>
  <c r="L208" i="4"/>
  <c r="A209" i="4"/>
  <c r="B210" i="4"/>
  <c r="G209" i="4"/>
  <c r="F209" i="4"/>
  <c r="E209" i="4"/>
  <c r="D209" i="4"/>
  <c r="C209" i="4"/>
  <c r="L209" i="3"/>
  <c r="M210" i="3"/>
  <c r="R209" i="3"/>
  <c r="Q209" i="3"/>
  <c r="P209" i="3"/>
  <c r="O209" i="3"/>
  <c r="N209" i="3"/>
  <c r="C209" i="3"/>
  <c r="G209" i="3"/>
  <c r="F209" i="3"/>
  <c r="E209" i="3"/>
  <c r="D209" i="3"/>
  <c r="A209" i="3"/>
  <c r="B210" i="3"/>
  <c r="E212" i="2"/>
  <c r="F212" i="2"/>
  <c r="D212" i="2"/>
  <c r="C212" i="2"/>
  <c r="B213" i="2"/>
  <c r="G212" i="2"/>
  <c r="A212" i="2"/>
  <c r="C210" i="4" l="1"/>
  <c r="G210" i="4"/>
  <c r="F210" i="4"/>
  <c r="E210" i="4"/>
  <c r="B211" i="4"/>
  <c r="D210" i="4"/>
  <c r="A210" i="4"/>
  <c r="M210" i="4"/>
  <c r="P209" i="4"/>
  <c r="O209" i="4"/>
  <c r="N209" i="4"/>
  <c r="L209" i="4"/>
  <c r="R209" i="4"/>
  <c r="Q209" i="4"/>
  <c r="E210" i="3"/>
  <c r="D210" i="3"/>
  <c r="G210" i="3"/>
  <c r="B211" i="3"/>
  <c r="F210" i="3"/>
  <c r="C210" i="3"/>
  <c r="A210" i="3"/>
  <c r="O210" i="3"/>
  <c r="N210" i="3"/>
  <c r="L210" i="3"/>
  <c r="M211" i="3"/>
  <c r="R210" i="3"/>
  <c r="Q210" i="3"/>
  <c r="P210" i="3"/>
  <c r="D213" i="2"/>
  <c r="C213" i="2"/>
  <c r="G213" i="2"/>
  <c r="F213" i="2"/>
  <c r="A213" i="2"/>
  <c r="B214" i="2"/>
  <c r="E213" i="2"/>
  <c r="L210" i="4" l="1"/>
  <c r="M211" i="4"/>
  <c r="R210" i="4"/>
  <c r="Q210" i="4"/>
  <c r="P210" i="4"/>
  <c r="O210" i="4"/>
  <c r="N210" i="4"/>
  <c r="E211" i="4"/>
  <c r="D211" i="4"/>
  <c r="G211" i="4"/>
  <c r="F211" i="4"/>
  <c r="C211" i="4"/>
  <c r="A211" i="4"/>
  <c r="B212" i="4"/>
  <c r="M212" i="3"/>
  <c r="Q211" i="3"/>
  <c r="P211" i="3"/>
  <c r="O211" i="3"/>
  <c r="N211" i="3"/>
  <c r="R211" i="3"/>
  <c r="L211" i="3"/>
  <c r="G211" i="3"/>
  <c r="F211" i="3"/>
  <c r="D211" i="3"/>
  <c r="C211" i="3"/>
  <c r="A211" i="3"/>
  <c r="B212" i="3"/>
  <c r="E211" i="3"/>
  <c r="G214" i="2"/>
  <c r="B215" i="2"/>
  <c r="C214" i="2"/>
  <c r="E214" i="2"/>
  <c r="D214" i="2"/>
  <c r="A214" i="2"/>
  <c r="F214" i="2"/>
  <c r="G212" i="4" l="1"/>
  <c r="F212" i="4"/>
  <c r="B213" i="4"/>
  <c r="E212" i="4"/>
  <c r="D212" i="4"/>
  <c r="C212" i="4"/>
  <c r="A212" i="4"/>
  <c r="O211" i="4"/>
  <c r="N211" i="4"/>
  <c r="L211" i="4"/>
  <c r="M212" i="4"/>
  <c r="R211" i="4"/>
  <c r="Q211" i="4"/>
  <c r="P211" i="4"/>
  <c r="B213" i="3"/>
  <c r="G212" i="3"/>
  <c r="F212" i="3"/>
  <c r="E212" i="3"/>
  <c r="D212" i="3"/>
  <c r="C212" i="3"/>
  <c r="A212" i="3"/>
  <c r="L212" i="3"/>
  <c r="R212" i="3"/>
  <c r="Q212" i="3"/>
  <c r="P212" i="3"/>
  <c r="O212" i="3"/>
  <c r="N212" i="3"/>
  <c r="M213" i="3"/>
  <c r="G215" i="2"/>
  <c r="F215" i="2"/>
  <c r="E215" i="2"/>
  <c r="B216" i="2"/>
  <c r="C215" i="2"/>
  <c r="A215" i="2"/>
  <c r="D215" i="2"/>
  <c r="M213" i="4" l="1"/>
  <c r="Q212" i="4"/>
  <c r="P212" i="4"/>
  <c r="O212" i="4"/>
  <c r="N212" i="4"/>
  <c r="R212" i="4"/>
  <c r="L212" i="4"/>
  <c r="B214" i="4"/>
  <c r="G213" i="4"/>
  <c r="F213" i="4"/>
  <c r="E213" i="4"/>
  <c r="D213" i="4"/>
  <c r="C213" i="4"/>
  <c r="A213" i="4"/>
  <c r="O213" i="3"/>
  <c r="N213" i="3"/>
  <c r="R213" i="3"/>
  <c r="Q213" i="3"/>
  <c r="M214" i="3"/>
  <c r="P213" i="3"/>
  <c r="L213" i="3"/>
  <c r="A213" i="3"/>
  <c r="B214" i="3"/>
  <c r="F213" i="3"/>
  <c r="E213" i="3"/>
  <c r="D213" i="3"/>
  <c r="C213" i="3"/>
  <c r="G213" i="3"/>
  <c r="B217" i="2"/>
  <c r="F216" i="2"/>
  <c r="A216" i="2"/>
  <c r="G216" i="2"/>
  <c r="D216" i="2"/>
  <c r="C216" i="2"/>
  <c r="E216" i="2"/>
  <c r="A214" i="4" l="1"/>
  <c r="B215" i="4"/>
  <c r="G214" i="4"/>
  <c r="F214" i="4"/>
  <c r="E214" i="4"/>
  <c r="D214" i="4"/>
  <c r="C214" i="4"/>
  <c r="L213" i="4"/>
  <c r="R213" i="4"/>
  <c r="Q213" i="4"/>
  <c r="P213" i="4"/>
  <c r="O213" i="4"/>
  <c r="N213" i="4"/>
  <c r="M214" i="4"/>
  <c r="C214" i="3"/>
  <c r="A214" i="3"/>
  <c r="B215" i="3"/>
  <c r="G214" i="3"/>
  <c r="F214" i="3"/>
  <c r="E214" i="3"/>
  <c r="D214" i="3"/>
  <c r="Q214" i="3"/>
  <c r="P214" i="3"/>
  <c r="R214" i="3"/>
  <c r="O214" i="3"/>
  <c r="N214" i="3"/>
  <c r="L214" i="3"/>
  <c r="M215" i="3"/>
  <c r="E217" i="2"/>
  <c r="B218" i="2"/>
  <c r="A217" i="2"/>
  <c r="G217" i="2"/>
  <c r="F217" i="2"/>
  <c r="D217" i="2"/>
  <c r="C217" i="2"/>
  <c r="O214" i="4" l="1"/>
  <c r="N214" i="4"/>
  <c r="R214" i="4"/>
  <c r="Q214" i="4"/>
  <c r="M215" i="4"/>
  <c r="P214" i="4"/>
  <c r="L214" i="4"/>
  <c r="C215" i="4"/>
  <c r="A215" i="4"/>
  <c r="B216" i="4"/>
  <c r="G215" i="4"/>
  <c r="F215" i="4"/>
  <c r="E215" i="4"/>
  <c r="D215" i="4"/>
  <c r="R215" i="3"/>
  <c r="L215" i="3"/>
  <c r="M216" i="3"/>
  <c r="Q215" i="3"/>
  <c r="P215" i="3"/>
  <c r="O215" i="3"/>
  <c r="N215" i="3"/>
  <c r="E215" i="3"/>
  <c r="D215" i="3"/>
  <c r="C215" i="3"/>
  <c r="A215" i="3"/>
  <c r="G215" i="3"/>
  <c r="F215" i="3"/>
  <c r="B216" i="3"/>
  <c r="B219" i="2"/>
  <c r="C218" i="2"/>
  <c r="G218" i="2"/>
  <c r="D218" i="2"/>
  <c r="E218" i="2"/>
  <c r="A218" i="2"/>
  <c r="F218" i="2"/>
  <c r="E216" i="4" l="1"/>
  <c r="D216" i="4"/>
  <c r="C216" i="4"/>
  <c r="A216" i="4"/>
  <c r="B217" i="4"/>
  <c r="G216" i="4"/>
  <c r="F216" i="4"/>
  <c r="Q215" i="4"/>
  <c r="P215" i="4"/>
  <c r="O215" i="4"/>
  <c r="N215" i="4"/>
  <c r="L215" i="4"/>
  <c r="M216" i="4"/>
  <c r="R215" i="4"/>
  <c r="A216" i="3"/>
  <c r="B217" i="3"/>
  <c r="G216" i="3"/>
  <c r="F216" i="3"/>
  <c r="E216" i="3"/>
  <c r="D216" i="3"/>
  <c r="C216" i="3"/>
  <c r="M217" i="3"/>
  <c r="R216" i="3"/>
  <c r="Q216" i="3"/>
  <c r="P216" i="3"/>
  <c r="O216" i="3"/>
  <c r="N216" i="3"/>
  <c r="L216" i="3"/>
  <c r="D219" i="2"/>
  <c r="A219" i="2"/>
  <c r="B220" i="2"/>
  <c r="F219" i="2"/>
  <c r="E219" i="2"/>
  <c r="G219" i="2"/>
  <c r="C219" i="2"/>
  <c r="R216" i="4" l="1"/>
  <c r="M217" i="4"/>
  <c r="Q216" i="4"/>
  <c r="P216" i="4"/>
  <c r="O216" i="4"/>
  <c r="N216" i="4"/>
  <c r="L216" i="4"/>
  <c r="A217" i="4"/>
  <c r="B218" i="4"/>
  <c r="G217" i="4"/>
  <c r="F217" i="4"/>
  <c r="E217" i="4"/>
  <c r="D217" i="4"/>
  <c r="C217" i="4"/>
  <c r="L217" i="3"/>
  <c r="M218" i="3"/>
  <c r="N217" i="3"/>
  <c r="R217" i="3"/>
  <c r="Q217" i="3"/>
  <c r="P217" i="3"/>
  <c r="O217" i="3"/>
  <c r="C217" i="3"/>
  <c r="G217" i="3"/>
  <c r="F217" i="3"/>
  <c r="E217" i="3"/>
  <c r="D217" i="3"/>
  <c r="A217" i="3"/>
  <c r="B218" i="3"/>
  <c r="A220" i="2"/>
  <c r="F220" i="2"/>
  <c r="E220" i="2"/>
  <c r="C220" i="2"/>
  <c r="G220" i="2"/>
  <c r="D220" i="2"/>
  <c r="B221" i="2"/>
  <c r="C218" i="4" l="1"/>
  <c r="B219" i="4"/>
  <c r="G218" i="4"/>
  <c r="F218" i="4"/>
  <c r="E218" i="4"/>
  <c r="D218" i="4"/>
  <c r="A218" i="4"/>
  <c r="N217" i="4"/>
  <c r="M218" i="4"/>
  <c r="R217" i="4"/>
  <c r="Q217" i="4"/>
  <c r="P217" i="4"/>
  <c r="O217" i="4"/>
  <c r="L217" i="4"/>
  <c r="E218" i="3"/>
  <c r="D218" i="3"/>
  <c r="G218" i="3"/>
  <c r="B219" i="3"/>
  <c r="F218" i="3"/>
  <c r="C218" i="3"/>
  <c r="A218" i="3"/>
  <c r="O218" i="3"/>
  <c r="N218" i="3"/>
  <c r="L218" i="3"/>
  <c r="M219" i="3"/>
  <c r="R218" i="3"/>
  <c r="Q218" i="3"/>
  <c r="P218" i="3"/>
  <c r="F221" i="2"/>
  <c r="E221" i="2"/>
  <c r="B222" i="2"/>
  <c r="D221" i="2"/>
  <c r="C221" i="2"/>
  <c r="A221" i="2"/>
  <c r="G221" i="2"/>
  <c r="P218" i="4" l="1"/>
  <c r="L218" i="4"/>
  <c r="M219" i="4"/>
  <c r="R218" i="4"/>
  <c r="Q218" i="4"/>
  <c r="O218" i="4"/>
  <c r="N218" i="4"/>
  <c r="E219" i="4"/>
  <c r="D219" i="4"/>
  <c r="G219" i="4"/>
  <c r="B220" i="4"/>
  <c r="F219" i="4"/>
  <c r="C219" i="4"/>
  <c r="A219" i="4"/>
  <c r="M220" i="3"/>
  <c r="Q219" i="3"/>
  <c r="P219" i="3"/>
  <c r="O219" i="3"/>
  <c r="N219" i="3"/>
  <c r="R219" i="3"/>
  <c r="L219" i="3"/>
  <c r="G219" i="3"/>
  <c r="F219" i="3"/>
  <c r="E219" i="3"/>
  <c r="D219" i="3"/>
  <c r="C219" i="3"/>
  <c r="A219" i="3"/>
  <c r="B220" i="3"/>
  <c r="D222" i="2"/>
  <c r="B223" i="2"/>
  <c r="C222" i="2"/>
  <c r="G222" i="2"/>
  <c r="F222" i="2"/>
  <c r="A222" i="2"/>
  <c r="E222" i="2"/>
  <c r="G220" i="4" l="1"/>
  <c r="F220" i="4"/>
  <c r="D220" i="4"/>
  <c r="B221" i="4"/>
  <c r="E220" i="4"/>
  <c r="C220" i="4"/>
  <c r="A220" i="4"/>
  <c r="R219" i="4"/>
  <c r="O219" i="4"/>
  <c r="N219" i="4"/>
  <c r="L219" i="4"/>
  <c r="M220" i="4"/>
  <c r="Q219" i="4"/>
  <c r="P219" i="4"/>
  <c r="B221" i="3"/>
  <c r="G220" i="3"/>
  <c r="F220" i="3"/>
  <c r="E220" i="3"/>
  <c r="D220" i="3"/>
  <c r="C220" i="3"/>
  <c r="A220" i="3"/>
  <c r="L220" i="3"/>
  <c r="R220" i="3"/>
  <c r="Q220" i="3"/>
  <c r="P220" i="3"/>
  <c r="O220" i="3"/>
  <c r="N220" i="3"/>
  <c r="M221" i="3"/>
  <c r="B224" i="2"/>
  <c r="A223" i="2"/>
  <c r="E223" i="2"/>
  <c r="D223" i="2"/>
  <c r="C223" i="2"/>
  <c r="G223" i="2"/>
  <c r="F223" i="2"/>
  <c r="Q220" i="4" l="1"/>
  <c r="P220" i="4"/>
  <c r="O220" i="4"/>
  <c r="N220" i="4"/>
  <c r="L220" i="4"/>
  <c r="M221" i="4"/>
  <c r="R220" i="4"/>
  <c r="D221" i="4"/>
  <c r="C221" i="4"/>
  <c r="B222" i="4"/>
  <c r="G221" i="4"/>
  <c r="F221" i="4"/>
  <c r="E221" i="4"/>
  <c r="A221" i="4"/>
  <c r="O221" i="3"/>
  <c r="N221" i="3"/>
  <c r="R221" i="3"/>
  <c r="Q221" i="3"/>
  <c r="M222" i="3"/>
  <c r="P221" i="3"/>
  <c r="L221" i="3"/>
  <c r="A221" i="3"/>
  <c r="B222" i="3"/>
  <c r="G221" i="3"/>
  <c r="F221" i="3"/>
  <c r="E221" i="3"/>
  <c r="D221" i="3"/>
  <c r="C221" i="3"/>
  <c r="A224" i="2"/>
  <c r="G224" i="2"/>
  <c r="F224" i="2"/>
  <c r="E224" i="2"/>
  <c r="B225" i="2"/>
  <c r="D224" i="2"/>
  <c r="C224" i="2"/>
  <c r="F222" i="4" l="1"/>
  <c r="E222" i="4"/>
  <c r="C222" i="4"/>
  <c r="A222" i="4"/>
  <c r="B223" i="4"/>
  <c r="G222" i="4"/>
  <c r="D222" i="4"/>
  <c r="O221" i="4"/>
  <c r="N221" i="4"/>
  <c r="L221" i="4"/>
  <c r="M222" i="4"/>
  <c r="R221" i="4"/>
  <c r="Q221" i="4"/>
  <c r="P221" i="4"/>
  <c r="C222" i="3"/>
  <c r="A222" i="3"/>
  <c r="B223" i="3"/>
  <c r="G222" i="3"/>
  <c r="F222" i="3"/>
  <c r="E222" i="3"/>
  <c r="D222" i="3"/>
  <c r="Q222" i="3"/>
  <c r="P222" i="3"/>
  <c r="M223" i="3"/>
  <c r="R222" i="3"/>
  <c r="O222" i="3"/>
  <c r="N222" i="3"/>
  <c r="L222" i="3"/>
  <c r="E225" i="2"/>
  <c r="D225" i="2"/>
  <c r="F225" i="2"/>
  <c r="C225" i="2"/>
  <c r="B226" i="2"/>
  <c r="G225" i="2"/>
  <c r="A225" i="2"/>
  <c r="R222" i="4" l="1"/>
  <c r="P222" i="4"/>
  <c r="L222" i="4"/>
  <c r="M223" i="4"/>
  <c r="Q222" i="4"/>
  <c r="O222" i="4"/>
  <c r="N222" i="4"/>
  <c r="G223" i="4"/>
  <c r="A223" i="4"/>
  <c r="B224" i="4"/>
  <c r="F223" i="4"/>
  <c r="E223" i="4"/>
  <c r="D223" i="4"/>
  <c r="C223" i="4"/>
  <c r="R223" i="3"/>
  <c r="L223" i="3"/>
  <c r="M224" i="3"/>
  <c r="Q223" i="3"/>
  <c r="P223" i="3"/>
  <c r="O223" i="3"/>
  <c r="N223" i="3"/>
  <c r="E223" i="3"/>
  <c r="D223" i="3"/>
  <c r="C223" i="3"/>
  <c r="A223" i="3"/>
  <c r="G223" i="3"/>
  <c r="F223" i="3"/>
  <c r="B224" i="3"/>
  <c r="C226" i="2"/>
  <c r="E226" i="2"/>
  <c r="G226" i="2"/>
  <c r="F226" i="2"/>
  <c r="A226" i="2"/>
  <c r="B227" i="2"/>
  <c r="D226" i="2"/>
  <c r="E224" i="4" l="1"/>
  <c r="D224" i="4"/>
  <c r="B225" i="4"/>
  <c r="G224" i="4"/>
  <c r="A224" i="4"/>
  <c r="F224" i="4"/>
  <c r="C224" i="4"/>
  <c r="L223" i="4"/>
  <c r="M224" i="4"/>
  <c r="R223" i="4"/>
  <c r="Q223" i="4"/>
  <c r="P223" i="4"/>
  <c r="O223" i="4"/>
  <c r="N223" i="4"/>
  <c r="A224" i="3"/>
  <c r="B225" i="3"/>
  <c r="G224" i="3"/>
  <c r="F224" i="3"/>
  <c r="E224" i="3"/>
  <c r="D224" i="3"/>
  <c r="C224" i="3"/>
  <c r="M225" i="3"/>
  <c r="R224" i="3"/>
  <c r="Q224" i="3"/>
  <c r="P224" i="3"/>
  <c r="O224" i="3"/>
  <c r="N224" i="3"/>
  <c r="L224" i="3"/>
  <c r="C227" i="2"/>
  <c r="G227" i="2"/>
  <c r="A227" i="2"/>
  <c r="B228" i="2"/>
  <c r="F227" i="2"/>
  <c r="E227" i="2"/>
  <c r="D227" i="2"/>
  <c r="N224" i="4" l="1"/>
  <c r="M225" i="4"/>
  <c r="R224" i="4"/>
  <c r="Q224" i="4"/>
  <c r="P224" i="4"/>
  <c r="O224" i="4"/>
  <c r="L224" i="4"/>
  <c r="G225" i="4"/>
  <c r="F225" i="4"/>
  <c r="E225" i="4"/>
  <c r="D225" i="4"/>
  <c r="C225" i="4"/>
  <c r="A225" i="4"/>
  <c r="B226" i="4"/>
  <c r="L225" i="3"/>
  <c r="M226" i="3"/>
  <c r="O225" i="3"/>
  <c r="N225" i="3"/>
  <c r="R225" i="3"/>
  <c r="Q225" i="3"/>
  <c r="P225" i="3"/>
  <c r="C225" i="3"/>
  <c r="G225" i="3"/>
  <c r="F225" i="3"/>
  <c r="E225" i="3"/>
  <c r="D225" i="3"/>
  <c r="A225" i="3"/>
  <c r="B226" i="3"/>
  <c r="E228" i="2"/>
  <c r="A228" i="2"/>
  <c r="G228" i="2"/>
  <c r="F228" i="2"/>
  <c r="B229" i="2"/>
  <c r="D228" i="2"/>
  <c r="C228" i="2"/>
  <c r="G226" i="4" l="1"/>
  <c r="F226" i="4"/>
  <c r="E226" i="4"/>
  <c r="D226" i="4"/>
  <c r="C226" i="4"/>
  <c r="A226" i="4"/>
  <c r="B227" i="4"/>
  <c r="P225" i="4"/>
  <c r="O225" i="4"/>
  <c r="L225" i="4"/>
  <c r="M226" i="4"/>
  <c r="R225" i="4"/>
  <c r="Q225" i="4"/>
  <c r="N225" i="4"/>
  <c r="E226" i="3"/>
  <c r="D226" i="3"/>
  <c r="G226" i="3"/>
  <c r="B227" i="3"/>
  <c r="F226" i="3"/>
  <c r="C226" i="3"/>
  <c r="A226" i="3"/>
  <c r="O226" i="3"/>
  <c r="N226" i="3"/>
  <c r="L226" i="3"/>
  <c r="M227" i="3"/>
  <c r="R226" i="3"/>
  <c r="Q226" i="3"/>
  <c r="P226" i="3"/>
  <c r="F229" i="2"/>
  <c r="A229" i="2"/>
  <c r="G229" i="2"/>
  <c r="D229" i="2"/>
  <c r="C229" i="2"/>
  <c r="B230" i="2"/>
  <c r="E229" i="2"/>
  <c r="R226" i="4" l="1"/>
  <c r="Q226" i="4"/>
  <c r="P226" i="4"/>
  <c r="O226" i="4"/>
  <c r="N226" i="4"/>
  <c r="L226" i="4"/>
  <c r="M227" i="4"/>
  <c r="B228" i="4"/>
  <c r="A227" i="4"/>
  <c r="G227" i="4"/>
  <c r="F227" i="4"/>
  <c r="E227" i="4"/>
  <c r="D227" i="4"/>
  <c r="C227" i="4"/>
  <c r="M228" i="3"/>
  <c r="Q227" i="3"/>
  <c r="P227" i="3"/>
  <c r="O227" i="3"/>
  <c r="N227" i="3"/>
  <c r="L227" i="3"/>
  <c r="R227" i="3"/>
  <c r="G227" i="3"/>
  <c r="F227" i="3"/>
  <c r="E227" i="3"/>
  <c r="D227" i="3"/>
  <c r="C227" i="3"/>
  <c r="A227" i="3"/>
  <c r="B228" i="3"/>
  <c r="G230" i="2"/>
  <c r="D230" i="2"/>
  <c r="C230" i="2"/>
  <c r="A230" i="2"/>
  <c r="E230" i="2"/>
  <c r="B231" i="2"/>
  <c r="F230" i="2"/>
  <c r="A228" i="4" l="1"/>
  <c r="E228" i="4"/>
  <c r="D228" i="4"/>
  <c r="C228" i="4"/>
  <c r="B229" i="4"/>
  <c r="G228" i="4"/>
  <c r="F228" i="4"/>
  <c r="R227" i="4"/>
  <c r="Q227" i="4"/>
  <c r="P227" i="4"/>
  <c r="O227" i="4"/>
  <c r="N227" i="4"/>
  <c r="L227" i="4"/>
  <c r="M228" i="4"/>
  <c r="B229" i="3"/>
  <c r="G228" i="3"/>
  <c r="F228" i="3"/>
  <c r="E228" i="3"/>
  <c r="D228" i="3"/>
  <c r="C228" i="3"/>
  <c r="A228" i="3"/>
  <c r="L228" i="3"/>
  <c r="R228" i="3"/>
  <c r="Q228" i="3"/>
  <c r="P228" i="3"/>
  <c r="O228" i="3"/>
  <c r="N228" i="3"/>
  <c r="M229" i="3"/>
  <c r="B232" i="2"/>
  <c r="D231" i="2"/>
  <c r="G231" i="2"/>
  <c r="F231" i="2"/>
  <c r="E231" i="2"/>
  <c r="A231" i="2"/>
  <c r="C231" i="2"/>
  <c r="M229" i="4" l="1"/>
  <c r="R228" i="4"/>
  <c r="Q228" i="4"/>
  <c r="P228" i="4"/>
  <c r="O228" i="4"/>
  <c r="N228" i="4"/>
  <c r="L228" i="4"/>
  <c r="D229" i="4"/>
  <c r="C229" i="4"/>
  <c r="G229" i="4"/>
  <c r="F229" i="4"/>
  <c r="E229" i="4"/>
  <c r="A229" i="4"/>
  <c r="B230" i="4"/>
  <c r="O229" i="3"/>
  <c r="N229" i="3"/>
  <c r="R229" i="3"/>
  <c r="Q229" i="3"/>
  <c r="L229" i="3"/>
  <c r="M230" i="3"/>
  <c r="P229" i="3"/>
  <c r="A229" i="3"/>
  <c r="B230" i="3"/>
  <c r="G229" i="3"/>
  <c r="F229" i="3"/>
  <c r="E229" i="3"/>
  <c r="D229" i="3"/>
  <c r="C229" i="3"/>
  <c r="B233" i="2"/>
  <c r="G232" i="2"/>
  <c r="F232" i="2"/>
  <c r="A232" i="2"/>
  <c r="E232" i="2"/>
  <c r="D232" i="2"/>
  <c r="C232" i="2"/>
  <c r="F230" i="4" l="1"/>
  <c r="E230" i="4"/>
  <c r="G230" i="4"/>
  <c r="D230" i="4"/>
  <c r="C230" i="4"/>
  <c r="A230" i="4"/>
  <c r="B231" i="4"/>
  <c r="L229" i="4"/>
  <c r="M230" i="4"/>
  <c r="R229" i="4"/>
  <c r="Q229" i="4"/>
  <c r="P229" i="4"/>
  <c r="O229" i="4"/>
  <c r="N229" i="4"/>
  <c r="C230" i="3"/>
  <c r="A230" i="3"/>
  <c r="B231" i="3"/>
  <c r="G230" i="3"/>
  <c r="F230" i="3"/>
  <c r="E230" i="3"/>
  <c r="D230" i="3"/>
  <c r="Q230" i="3"/>
  <c r="P230" i="3"/>
  <c r="M231" i="3"/>
  <c r="R230" i="3"/>
  <c r="O230" i="3"/>
  <c r="N230" i="3"/>
  <c r="L230" i="3"/>
  <c r="G233" i="2"/>
  <c r="D233" i="2"/>
  <c r="C233" i="2"/>
  <c r="B234" i="2"/>
  <c r="F233" i="2"/>
  <c r="E233" i="2"/>
  <c r="A233" i="2"/>
  <c r="Q230" i="4" l="1"/>
  <c r="P230" i="4"/>
  <c r="O230" i="4"/>
  <c r="N230" i="4"/>
  <c r="L230" i="4"/>
  <c r="M231" i="4"/>
  <c r="R230" i="4"/>
  <c r="G231" i="4"/>
  <c r="B232" i="4"/>
  <c r="F231" i="4"/>
  <c r="E231" i="4"/>
  <c r="D231" i="4"/>
  <c r="C231" i="4"/>
  <c r="A231" i="4"/>
  <c r="R231" i="3"/>
  <c r="N231" i="3"/>
  <c r="L231" i="3"/>
  <c r="M232" i="3"/>
  <c r="Q231" i="3"/>
  <c r="P231" i="3"/>
  <c r="O231" i="3"/>
  <c r="E231" i="3"/>
  <c r="D231" i="3"/>
  <c r="C231" i="3"/>
  <c r="A231" i="3"/>
  <c r="G231" i="3"/>
  <c r="F231" i="3"/>
  <c r="B232" i="3"/>
  <c r="E234" i="2"/>
  <c r="B235" i="2"/>
  <c r="G234" i="2"/>
  <c r="F234" i="2"/>
  <c r="A234" i="2"/>
  <c r="D234" i="2"/>
  <c r="C234" i="2"/>
  <c r="C232" i="4" l="1"/>
  <c r="A232" i="4"/>
  <c r="B233" i="4"/>
  <c r="G232" i="4"/>
  <c r="F232" i="4"/>
  <c r="E232" i="4"/>
  <c r="D232" i="4"/>
  <c r="L231" i="4"/>
  <c r="M232" i="4"/>
  <c r="R231" i="4"/>
  <c r="Q231" i="4"/>
  <c r="P231" i="4"/>
  <c r="O231" i="4"/>
  <c r="N231" i="4"/>
  <c r="A232" i="3"/>
  <c r="G232" i="3"/>
  <c r="F232" i="3"/>
  <c r="E232" i="3"/>
  <c r="D232" i="3"/>
  <c r="C232" i="3"/>
  <c r="B233" i="3"/>
  <c r="M233" i="3"/>
  <c r="R232" i="3"/>
  <c r="Q232" i="3"/>
  <c r="P232" i="3"/>
  <c r="O232" i="3"/>
  <c r="N232" i="3"/>
  <c r="L232" i="3"/>
  <c r="D235" i="2"/>
  <c r="C235" i="2"/>
  <c r="E235" i="2"/>
  <c r="A235" i="2"/>
  <c r="G235" i="2"/>
  <c r="B236" i="2"/>
  <c r="F235" i="2"/>
  <c r="N232" i="4" l="1"/>
  <c r="R232" i="4"/>
  <c r="Q232" i="4"/>
  <c r="P232" i="4"/>
  <c r="O232" i="4"/>
  <c r="L232" i="4"/>
  <c r="M233" i="4"/>
  <c r="G233" i="4"/>
  <c r="F233" i="4"/>
  <c r="E233" i="4"/>
  <c r="D233" i="4"/>
  <c r="C233" i="4"/>
  <c r="A233" i="4"/>
  <c r="B234" i="4"/>
  <c r="N233" i="3"/>
  <c r="L233" i="3"/>
  <c r="Q233" i="3"/>
  <c r="P233" i="3"/>
  <c r="O233" i="3"/>
  <c r="M234" i="3"/>
  <c r="R233" i="3"/>
  <c r="A233" i="3"/>
  <c r="D233" i="3"/>
  <c r="C233" i="3"/>
  <c r="G233" i="3"/>
  <c r="F233" i="3"/>
  <c r="E233" i="3"/>
  <c r="B234" i="3"/>
  <c r="C236" i="2"/>
  <c r="E236" i="2"/>
  <c r="D236" i="2"/>
  <c r="A236" i="2"/>
  <c r="B237" i="2"/>
  <c r="F236" i="2"/>
  <c r="G236" i="2"/>
  <c r="G234" i="4" l="1"/>
  <c r="F234" i="4"/>
  <c r="E234" i="4"/>
  <c r="D234" i="4"/>
  <c r="C234" i="4"/>
  <c r="A234" i="4"/>
  <c r="B235" i="4"/>
  <c r="P233" i="4"/>
  <c r="O233" i="4"/>
  <c r="M234" i="4"/>
  <c r="R233" i="4"/>
  <c r="Q233" i="4"/>
  <c r="N233" i="4"/>
  <c r="L233" i="4"/>
  <c r="D234" i="3"/>
  <c r="C234" i="3"/>
  <c r="G234" i="3"/>
  <c r="B235" i="3"/>
  <c r="F234" i="3"/>
  <c r="E234" i="3"/>
  <c r="A234" i="3"/>
  <c r="L234" i="3"/>
  <c r="M235" i="3"/>
  <c r="R234" i="3"/>
  <c r="Q234" i="3"/>
  <c r="P234" i="3"/>
  <c r="O234" i="3"/>
  <c r="N234" i="3"/>
  <c r="F237" i="2"/>
  <c r="A237" i="2"/>
  <c r="G237" i="2"/>
  <c r="E237" i="2"/>
  <c r="C237" i="2"/>
  <c r="D237" i="2"/>
  <c r="B238" i="2"/>
  <c r="R234" i="4" l="1"/>
  <c r="Q234" i="4"/>
  <c r="O234" i="4"/>
  <c r="N234" i="4"/>
  <c r="L234" i="4"/>
  <c r="M235" i="4"/>
  <c r="P234" i="4"/>
  <c r="B236" i="4"/>
  <c r="G235" i="4"/>
  <c r="F235" i="4"/>
  <c r="E235" i="4"/>
  <c r="D235" i="4"/>
  <c r="C235" i="4"/>
  <c r="A235" i="4"/>
  <c r="P235" i="3"/>
  <c r="O235" i="3"/>
  <c r="R235" i="3"/>
  <c r="Q235" i="3"/>
  <c r="N235" i="3"/>
  <c r="L235" i="3"/>
  <c r="M236" i="3"/>
  <c r="F235" i="3"/>
  <c r="E235" i="3"/>
  <c r="B236" i="3"/>
  <c r="G235" i="3"/>
  <c r="D235" i="3"/>
  <c r="C235" i="3"/>
  <c r="A235" i="3"/>
  <c r="F238" i="2"/>
  <c r="A238" i="2"/>
  <c r="G238" i="2"/>
  <c r="E238" i="2"/>
  <c r="B239" i="2"/>
  <c r="D238" i="2"/>
  <c r="C238" i="2"/>
  <c r="A236" i="4" l="1"/>
  <c r="C236" i="4"/>
  <c r="B237" i="4"/>
  <c r="G236" i="4"/>
  <c r="F236" i="4"/>
  <c r="E236" i="4"/>
  <c r="D236" i="4"/>
  <c r="R235" i="4"/>
  <c r="Q235" i="4"/>
  <c r="P235" i="4"/>
  <c r="O235" i="4"/>
  <c r="N235" i="4"/>
  <c r="L235" i="4"/>
  <c r="M236" i="4"/>
  <c r="G236" i="3"/>
  <c r="B237" i="3"/>
  <c r="D236" i="3"/>
  <c r="C236" i="3"/>
  <c r="A236" i="3"/>
  <c r="F236" i="3"/>
  <c r="E236" i="3"/>
  <c r="L236" i="3"/>
  <c r="M237" i="3"/>
  <c r="Q236" i="3"/>
  <c r="R236" i="3"/>
  <c r="P236" i="3"/>
  <c r="O236" i="3"/>
  <c r="N236" i="3"/>
  <c r="D239" i="2"/>
  <c r="B240" i="2"/>
  <c r="G239" i="2"/>
  <c r="F239" i="2"/>
  <c r="C239" i="2"/>
  <c r="E239" i="2"/>
  <c r="A239" i="2"/>
  <c r="R236" i="4" l="1"/>
  <c r="Q236" i="4"/>
  <c r="P236" i="4"/>
  <c r="O236" i="4"/>
  <c r="N236" i="4"/>
  <c r="L236" i="4"/>
  <c r="M237" i="4"/>
  <c r="D237" i="4"/>
  <c r="C237" i="4"/>
  <c r="G237" i="4"/>
  <c r="F237" i="4"/>
  <c r="E237" i="4"/>
  <c r="A237" i="4"/>
  <c r="B238" i="4"/>
  <c r="N237" i="3"/>
  <c r="L237" i="3"/>
  <c r="M238" i="3"/>
  <c r="R237" i="3"/>
  <c r="Q237" i="3"/>
  <c r="P237" i="3"/>
  <c r="O237" i="3"/>
  <c r="A237" i="3"/>
  <c r="G237" i="3"/>
  <c r="F237" i="3"/>
  <c r="E237" i="3"/>
  <c r="D237" i="3"/>
  <c r="B238" i="3"/>
  <c r="C237" i="3"/>
  <c r="A240" i="2"/>
  <c r="B241" i="2"/>
  <c r="D240" i="2"/>
  <c r="C240" i="2"/>
  <c r="G240" i="2"/>
  <c r="F240" i="2"/>
  <c r="E240" i="2"/>
  <c r="F238" i="4" l="1"/>
  <c r="E238" i="4"/>
  <c r="G238" i="4"/>
  <c r="D238" i="4"/>
  <c r="C238" i="4"/>
  <c r="A238" i="4"/>
  <c r="B239" i="4"/>
  <c r="M238" i="4"/>
  <c r="R237" i="4"/>
  <c r="Q237" i="4"/>
  <c r="P237" i="4"/>
  <c r="O237" i="4"/>
  <c r="N237" i="4"/>
  <c r="L237" i="4"/>
  <c r="F238" i="3"/>
  <c r="E238" i="3"/>
  <c r="D238" i="3"/>
  <c r="C238" i="3"/>
  <c r="B239" i="3"/>
  <c r="G238" i="3"/>
  <c r="A238" i="3"/>
  <c r="P238" i="3"/>
  <c r="O238" i="3"/>
  <c r="M239" i="3"/>
  <c r="R238" i="3"/>
  <c r="Q238" i="3"/>
  <c r="N238" i="3"/>
  <c r="L238" i="3"/>
  <c r="G241" i="2"/>
  <c r="B242" i="2"/>
  <c r="A241" i="2"/>
  <c r="E241" i="2"/>
  <c r="D241" i="2"/>
  <c r="F241" i="2"/>
  <c r="C241" i="2"/>
  <c r="O238" i="4" l="1"/>
  <c r="N238" i="4"/>
  <c r="L238" i="4"/>
  <c r="M239" i="4"/>
  <c r="R238" i="4"/>
  <c r="Q238" i="4"/>
  <c r="P238" i="4"/>
  <c r="G239" i="4"/>
  <c r="B240" i="4"/>
  <c r="F239" i="4"/>
  <c r="E239" i="4"/>
  <c r="D239" i="4"/>
  <c r="C239" i="4"/>
  <c r="A239" i="4"/>
  <c r="R239" i="3"/>
  <c r="Q239" i="3"/>
  <c r="N239" i="3"/>
  <c r="L239" i="3"/>
  <c r="P239" i="3"/>
  <c r="M240" i="3"/>
  <c r="O239" i="3"/>
  <c r="G239" i="3"/>
  <c r="F239" i="3"/>
  <c r="C239" i="3"/>
  <c r="B240" i="3"/>
  <c r="D239" i="3"/>
  <c r="A239" i="3"/>
  <c r="E239" i="3"/>
  <c r="C242" i="2"/>
  <c r="G242" i="2"/>
  <c r="F242" i="2"/>
  <c r="E242" i="2"/>
  <c r="A242" i="2"/>
  <c r="B243" i="2"/>
  <c r="D242" i="2"/>
  <c r="A240" i="4" l="1"/>
  <c r="B241" i="4"/>
  <c r="G240" i="4"/>
  <c r="F240" i="4"/>
  <c r="E240" i="4"/>
  <c r="D240" i="4"/>
  <c r="C240" i="4"/>
  <c r="L239" i="4"/>
  <c r="M240" i="4"/>
  <c r="Q239" i="4"/>
  <c r="R239" i="4"/>
  <c r="P239" i="4"/>
  <c r="O239" i="4"/>
  <c r="N239" i="4"/>
  <c r="B241" i="3"/>
  <c r="G240" i="3"/>
  <c r="F240" i="3"/>
  <c r="D240" i="3"/>
  <c r="C240" i="3"/>
  <c r="A240" i="3"/>
  <c r="E240" i="3"/>
  <c r="R240" i="3"/>
  <c r="Q240" i="3"/>
  <c r="P240" i="3"/>
  <c r="O240" i="3"/>
  <c r="N240" i="3"/>
  <c r="M241" i="3"/>
  <c r="L240" i="3"/>
  <c r="E243" i="2"/>
  <c r="F243" i="2"/>
  <c r="D243" i="2"/>
  <c r="A243" i="2"/>
  <c r="C243" i="2"/>
  <c r="G243" i="2"/>
  <c r="B244" i="2"/>
  <c r="N240" i="4" l="1"/>
  <c r="R240" i="4"/>
  <c r="Q240" i="4"/>
  <c r="P240" i="4"/>
  <c r="O240" i="4"/>
  <c r="L240" i="4"/>
  <c r="M241" i="4"/>
  <c r="A241" i="4"/>
  <c r="G241" i="4"/>
  <c r="F241" i="4"/>
  <c r="E241" i="4"/>
  <c r="D241" i="4"/>
  <c r="C241" i="4"/>
  <c r="B242" i="4"/>
  <c r="R241" i="3"/>
  <c r="Q241" i="3"/>
  <c r="O241" i="3"/>
  <c r="N241" i="3"/>
  <c r="L241" i="3"/>
  <c r="M242" i="3"/>
  <c r="P241" i="3"/>
  <c r="A241" i="3"/>
  <c r="B242" i="3"/>
  <c r="G241" i="3"/>
  <c r="F241" i="3"/>
  <c r="E241" i="3"/>
  <c r="D241" i="3"/>
  <c r="C241" i="3"/>
  <c r="E244" i="2"/>
  <c r="C244" i="2"/>
  <c r="B245" i="2"/>
  <c r="A244" i="2"/>
  <c r="G244" i="2"/>
  <c r="F244" i="2"/>
  <c r="D244" i="2"/>
  <c r="C242" i="4" l="1"/>
  <c r="G242" i="4"/>
  <c r="F242" i="4"/>
  <c r="E242" i="4"/>
  <c r="D242" i="4"/>
  <c r="A242" i="4"/>
  <c r="B243" i="4"/>
  <c r="P241" i="4"/>
  <c r="O241" i="4"/>
  <c r="M242" i="4"/>
  <c r="R241" i="4"/>
  <c r="Q241" i="4"/>
  <c r="N241" i="4"/>
  <c r="L241" i="4"/>
  <c r="D242" i="3"/>
  <c r="C242" i="3"/>
  <c r="F242" i="3"/>
  <c r="E242" i="3"/>
  <c r="A242" i="3"/>
  <c r="B243" i="3"/>
  <c r="G242" i="3"/>
  <c r="M243" i="3"/>
  <c r="R242" i="3"/>
  <c r="Q242" i="3"/>
  <c r="P242" i="3"/>
  <c r="O242" i="3"/>
  <c r="N242" i="3"/>
  <c r="L242" i="3"/>
  <c r="C245" i="2"/>
  <c r="A245" i="2"/>
  <c r="G245" i="2"/>
  <c r="F245" i="2"/>
  <c r="B246" i="2"/>
  <c r="E245" i="2"/>
  <c r="D245" i="2"/>
  <c r="R242" i="4" l="1"/>
  <c r="Q242" i="4"/>
  <c r="P242" i="4"/>
  <c r="O242" i="4"/>
  <c r="N242" i="4"/>
  <c r="L242" i="4"/>
  <c r="M243" i="4"/>
  <c r="B244" i="4"/>
  <c r="E243" i="4"/>
  <c r="G243" i="4"/>
  <c r="F243" i="4"/>
  <c r="D243" i="4"/>
  <c r="C243" i="4"/>
  <c r="A243" i="4"/>
  <c r="N243" i="3"/>
  <c r="L243" i="3"/>
  <c r="M244" i="3"/>
  <c r="R243" i="3"/>
  <c r="Q243" i="3"/>
  <c r="P243" i="3"/>
  <c r="O243" i="3"/>
  <c r="F243" i="3"/>
  <c r="E243" i="3"/>
  <c r="G243" i="3"/>
  <c r="D243" i="3"/>
  <c r="C243" i="3"/>
  <c r="A243" i="3"/>
  <c r="B244" i="3"/>
  <c r="G246" i="2"/>
  <c r="F246" i="2"/>
  <c r="A246" i="2"/>
  <c r="B247" i="2"/>
  <c r="D246" i="2"/>
  <c r="C246" i="2"/>
  <c r="E246" i="2"/>
  <c r="A244" i="4" l="1"/>
  <c r="G244" i="4"/>
  <c r="E244" i="4"/>
  <c r="D244" i="4"/>
  <c r="C244" i="4"/>
  <c r="B245" i="4"/>
  <c r="F244" i="4"/>
  <c r="R243" i="4"/>
  <c r="Q243" i="4"/>
  <c r="P243" i="4"/>
  <c r="O243" i="4"/>
  <c r="N243" i="4"/>
  <c r="L243" i="4"/>
  <c r="M244" i="4"/>
  <c r="G244" i="3"/>
  <c r="F244" i="3"/>
  <c r="E244" i="3"/>
  <c r="D244" i="3"/>
  <c r="C244" i="3"/>
  <c r="A244" i="3"/>
  <c r="B245" i="3"/>
  <c r="L244" i="3"/>
  <c r="M245" i="3"/>
  <c r="R244" i="3"/>
  <c r="Q244" i="3"/>
  <c r="P244" i="3"/>
  <c r="O244" i="3"/>
  <c r="N244" i="3"/>
  <c r="F247" i="2"/>
  <c r="E247" i="2"/>
  <c r="D247" i="2"/>
  <c r="A247" i="2"/>
  <c r="G247" i="2"/>
  <c r="B248" i="2"/>
  <c r="C247" i="2"/>
  <c r="M245" i="4" l="1"/>
  <c r="R244" i="4"/>
  <c r="Q244" i="4"/>
  <c r="P244" i="4"/>
  <c r="O244" i="4"/>
  <c r="N244" i="4"/>
  <c r="L244" i="4"/>
  <c r="D245" i="4"/>
  <c r="C245" i="4"/>
  <c r="F245" i="4"/>
  <c r="G245" i="4"/>
  <c r="E245" i="4"/>
  <c r="A245" i="4"/>
  <c r="B246" i="4"/>
  <c r="N245" i="3"/>
  <c r="R245" i="3"/>
  <c r="Q245" i="3"/>
  <c r="P245" i="3"/>
  <c r="O245" i="3"/>
  <c r="L245" i="3"/>
  <c r="M246" i="3"/>
  <c r="B246" i="3"/>
  <c r="G245" i="3"/>
  <c r="F245" i="3"/>
  <c r="E245" i="3"/>
  <c r="D245" i="3"/>
  <c r="C245" i="3"/>
  <c r="A245" i="3"/>
  <c r="B249" i="2"/>
  <c r="D248" i="2"/>
  <c r="E248" i="2"/>
  <c r="C248" i="2"/>
  <c r="A248" i="2"/>
  <c r="G248" i="2"/>
  <c r="F248" i="2"/>
  <c r="F246" i="4" l="1"/>
  <c r="E246" i="4"/>
  <c r="B247" i="4"/>
  <c r="G246" i="4"/>
  <c r="D246" i="4"/>
  <c r="C246" i="4"/>
  <c r="A246" i="4"/>
  <c r="P245" i="4"/>
  <c r="O245" i="4"/>
  <c r="N245" i="4"/>
  <c r="L245" i="4"/>
  <c r="M246" i="4"/>
  <c r="R245" i="4"/>
  <c r="Q245" i="4"/>
  <c r="A246" i="3"/>
  <c r="E246" i="3"/>
  <c r="D246" i="3"/>
  <c r="C246" i="3"/>
  <c r="B247" i="3"/>
  <c r="G246" i="3"/>
  <c r="F246" i="3"/>
  <c r="P246" i="3"/>
  <c r="O246" i="3"/>
  <c r="M247" i="3"/>
  <c r="R246" i="3"/>
  <c r="Q246" i="3"/>
  <c r="N246" i="3"/>
  <c r="L246" i="3"/>
  <c r="C249" i="2"/>
  <c r="B250" i="2"/>
  <c r="G249" i="2"/>
  <c r="F249" i="2"/>
  <c r="E249" i="2"/>
  <c r="D249" i="2"/>
  <c r="A249" i="2"/>
  <c r="O246" i="4" l="1"/>
  <c r="L246" i="4"/>
  <c r="R246" i="4"/>
  <c r="Q246" i="4"/>
  <c r="P246" i="4"/>
  <c r="N246" i="4"/>
  <c r="M247" i="4"/>
  <c r="G247" i="4"/>
  <c r="D247" i="4"/>
  <c r="C247" i="4"/>
  <c r="A247" i="4"/>
  <c r="B248" i="4"/>
  <c r="F247" i="4"/>
  <c r="E247" i="4"/>
  <c r="R247" i="3"/>
  <c r="Q247" i="3"/>
  <c r="N247" i="3"/>
  <c r="L247" i="3"/>
  <c r="M248" i="3"/>
  <c r="P247" i="3"/>
  <c r="O247" i="3"/>
  <c r="C247" i="3"/>
  <c r="G247" i="3"/>
  <c r="F247" i="3"/>
  <c r="E247" i="3"/>
  <c r="D247" i="3"/>
  <c r="A247" i="3"/>
  <c r="B248" i="3"/>
  <c r="G250" i="2"/>
  <c r="A250" i="2"/>
  <c r="B251" i="2"/>
  <c r="E250" i="2"/>
  <c r="D250" i="2"/>
  <c r="F250" i="2"/>
  <c r="C250" i="2"/>
  <c r="B249" i="4" l="1"/>
  <c r="G248" i="4"/>
  <c r="F248" i="4"/>
  <c r="E248" i="4"/>
  <c r="D248" i="4"/>
  <c r="C248" i="4"/>
  <c r="A248" i="4"/>
  <c r="L247" i="4"/>
  <c r="M248" i="4"/>
  <c r="Q247" i="4"/>
  <c r="N247" i="4"/>
  <c r="R247" i="4"/>
  <c r="P247" i="4"/>
  <c r="O247" i="4"/>
  <c r="B249" i="3"/>
  <c r="E248" i="3"/>
  <c r="G248" i="3"/>
  <c r="F248" i="3"/>
  <c r="D248" i="3"/>
  <c r="C248" i="3"/>
  <c r="A248" i="3"/>
  <c r="R248" i="3"/>
  <c r="Q248" i="3"/>
  <c r="P248" i="3"/>
  <c r="O248" i="3"/>
  <c r="N248" i="3"/>
  <c r="L248" i="3"/>
  <c r="M249" i="3"/>
  <c r="D251" i="2"/>
  <c r="F251" i="2"/>
  <c r="B252" i="2"/>
  <c r="A251" i="2"/>
  <c r="E251" i="2"/>
  <c r="G251" i="2"/>
  <c r="C251" i="2"/>
  <c r="N248" i="4" l="1"/>
  <c r="P248" i="4"/>
  <c r="Q248" i="4"/>
  <c r="O248" i="4"/>
  <c r="L248" i="4"/>
  <c r="M249" i="4"/>
  <c r="R248" i="4"/>
  <c r="A249" i="4"/>
  <c r="B250" i="4"/>
  <c r="G249" i="4"/>
  <c r="F249" i="4"/>
  <c r="E249" i="4"/>
  <c r="D249" i="4"/>
  <c r="C249" i="4"/>
  <c r="M250" i="3"/>
  <c r="R249" i="3"/>
  <c r="Q249" i="3"/>
  <c r="P249" i="3"/>
  <c r="O249" i="3"/>
  <c r="N249" i="3"/>
  <c r="L249" i="3"/>
  <c r="A249" i="3"/>
  <c r="G249" i="3"/>
  <c r="C249" i="3"/>
  <c r="B250" i="3"/>
  <c r="F249" i="3"/>
  <c r="E249" i="3"/>
  <c r="D249" i="3"/>
  <c r="E252" i="2"/>
  <c r="D252" i="2"/>
  <c r="C252" i="2"/>
  <c r="A252" i="2"/>
  <c r="G252" i="2"/>
  <c r="F252" i="2"/>
  <c r="B253" i="2"/>
  <c r="D250" i="4" l="1"/>
  <c r="C250" i="4"/>
  <c r="B251" i="4"/>
  <c r="G250" i="4"/>
  <c r="F250" i="4"/>
  <c r="E250" i="4"/>
  <c r="A250" i="4"/>
  <c r="P249" i="4"/>
  <c r="O249" i="4"/>
  <c r="R249" i="4"/>
  <c r="Q249" i="4"/>
  <c r="N249" i="4"/>
  <c r="L249" i="4"/>
  <c r="M250" i="4"/>
  <c r="D250" i="3"/>
  <c r="C250" i="3"/>
  <c r="G250" i="3"/>
  <c r="F250" i="3"/>
  <c r="E250" i="3"/>
  <c r="A250" i="3"/>
  <c r="B251" i="3"/>
  <c r="L250" i="3"/>
  <c r="M251" i="3"/>
  <c r="R250" i="3"/>
  <c r="Q250" i="3"/>
  <c r="P250" i="3"/>
  <c r="O250" i="3"/>
  <c r="N250" i="3"/>
  <c r="F253" i="2"/>
  <c r="B254" i="2"/>
  <c r="C253" i="2"/>
  <c r="G253" i="2"/>
  <c r="E253" i="2"/>
  <c r="A253" i="2"/>
  <c r="D253" i="2"/>
  <c r="D8" i="4" l="1"/>
  <c r="D9" i="4" s="1"/>
  <c r="P6"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R250" i="4"/>
  <c r="Q250" i="4"/>
  <c r="L250" i="4"/>
  <c r="M251" i="4"/>
  <c r="P250" i="4"/>
  <c r="O250" i="4"/>
  <c r="N250" i="4"/>
  <c r="B252" i="4"/>
  <c r="F251" i="4"/>
  <c r="E251" i="4"/>
  <c r="G251" i="4"/>
  <c r="D251" i="4"/>
  <c r="C251" i="4"/>
  <c r="A251" i="4"/>
  <c r="O251" i="3"/>
  <c r="R251" i="3"/>
  <c r="Q251" i="3"/>
  <c r="P251" i="3"/>
  <c r="N251" i="3"/>
  <c r="L251" i="3"/>
  <c r="M252" i="3"/>
  <c r="F251" i="3"/>
  <c r="E251" i="3"/>
  <c r="G251" i="3"/>
  <c r="D251" i="3"/>
  <c r="C251" i="3"/>
  <c r="A251" i="3"/>
  <c r="B252" i="3"/>
  <c r="D8" i="2"/>
  <c r="D9" i="2" s="1"/>
  <c r="G254" i="2"/>
  <c r="F254" i="2"/>
  <c r="E254" i="2"/>
  <c r="D254" i="2"/>
  <c r="B255" i="2"/>
  <c r="C254" i="2"/>
  <c r="A254" i="2"/>
  <c r="A252" i="4" l="1"/>
  <c r="G252" i="4"/>
  <c r="D252" i="4"/>
  <c r="C252" i="4"/>
  <c r="B253" i="4"/>
  <c r="F252" i="4"/>
  <c r="E252" i="4"/>
  <c r="R251" i="4"/>
  <c r="Q251" i="4"/>
  <c r="P251" i="4"/>
  <c r="O251" i="4"/>
  <c r="N251" i="4"/>
  <c r="L251" i="4"/>
  <c r="M252" i="4"/>
  <c r="O8" i="4"/>
  <c r="O9" i="4" s="1"/>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L134" i="4" s="1"/>
  <c r="P6" i="3"/>
  <c r="D8" i="3"/>
  <c r="D9" i="3" s="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G252" i="3"/>
  <c r="B253" i="3"/>
  <c r="F252" i="3"/>
  <c r="E252" i="3"/>
  <c r="D252" i="3"/>
  <c r="C252" i="3"/>
  <c r="A252" i="3"/>
  <c r="L252" i="3"/>
  <c r="M253" i="3"/>
  <c r="Q252" i="3"/>
  <c r="R252" i="3"/>
  <c r="P252" i="3"/>
  <c r="O252" i="3"/>
  <c r="N252" i="3"/>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F255" i="2"/>
  <c r="A255" i="2"/>
  <c r="E255" i="2"/>
  <c r="D255" i="2"/>
  <c r="B256" i="2"/>
  <c r="G255" i="2"/>
  <c r="C255" i="2"/>
  <c r="L252" i="4" l="1"/>
  <c r="M253" i="4"/>
  <c r="R252" i="4"/>
  <c r="Q252" i="4"/>
  <c r="P252" i="4"/>
  <c r="O252" i="4"/>
  <c r="N252" i="4"/>
  <c r="D253" i="4"/>
  <c r="C253" i="4"/>
  <c r="F253" i="4"/>
  <c r="G253" i="4"/>
  <c r="E253" i="4"/>
  <c r="A253" i="4"/>
  <c r="B254" i="4"/>
  <c r="N253" i="3"/>
  <c r="M254" i="3"/>
  <c r="R253" i="3"/>
  <c r="Q253" i="3"/>
  <c r="P253" i="3"/>
  <c r="O253" i="3"/>
  <c r="L253" i="3"/>
  <c r="E253" i="3"/>
  <c r="D253" i="3"/>
  <c r="C253" i="3"/>
  <c r="A253" i="3"/>
  <c r="B254" i="3"/>
  <c r="G253" i="3"/>
  <c r="F253" i="3"/>
  <c r="O8" i="3"/>
  <c r="O9" i="3" s="1"/>
  <c r="L14" i="3"/>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A256" i="2"/>
  <c r="E256" i="2"/>
  <c r="B257" i="2"/>
  <c r="G256" i="2"/>
  <c r="F256" i="2"/>
  <c r="D256" i="2"/>
  <c r="C256" i="2"/>
  <c r="F254" i="4" l="1"/>
  <c r="E254" i="4"/>
  <c r="B255" i="4"/>
  <c r="G254" i="4"/>
  <c r="D254" i="4"/>
  <c r="C254" i="4"/>
  <c r="A254" i="4"/>
  <c r="N253" i="4"/>
  <c r="Q253" i="4"/>
  <c r="P253" i="4"/>
  <c r="O253" i="4"/>
  <c r="L253" i="4"/>
  <c r="M254" i="4"/>
  <c r="R253" i="4"/>
  <c r="A254" i="3"/>
  <c r="G254" i="3"/>
  <c r="F254" i="3"/>
  <c r="E254" i="3"/>
  <c r="D254" i="3"/>
  <c r="C254" i="3"/>
  <c r="B255" i="3"/>
  <c r="P254" i="3"/>
  <c r="O254" i="3"/>
  <c r="N254" i="3"/>
  <c r="L254" i="3"/>
  <c r="M255" i="3"/>
  <c r="R254" i="3"/>
  <c r="Q254" i="3"/>
  <c r="B258" i="2"/>
  <c r="D257" i="2"/>
  <c r="C257" i="2"/>
  <c r="A257" i="2"/>
  <c r="G257" i="2"/>
  <c r="F257" i="2"/>
  <c r="E257" i="2"/>
  <c r="P254" i="4" l="1"/>
  <c r="O254" i="4"/>
  <c r="L254" i="4"/>
  <c r="R254" i="4"/>
  <c r="Q254" i="4"/>
  <c r="N254" i="4"/>
  <c r="M255" i="4"/>
  <c r="G255" i="4"/>
  <c r="F255" i="4"/>
  <c r="E255" i="4"/>
  <c r="D255" i="4"/>
  <c r="C255" i="4"/>
  <c r="A255" i="4"/>
  <c r="B256" i="4"/>
  <c r="R255" i="3"/>
  <c r="Q255" i="3"/>
  <c r="P255" i="3"/>
  <c r="O255" i="3"/>
  <c r="N255" i="3"/>
  <c r="L255" i="3"/>
  <c r="M256" i="3"/>
  <c r="C255" i="3"/>
  <c r="B256" i="3"/>
  <c r="G255" i="3"/>
  <c r="F255" i="3"/>
  <c r="E255" i="3"/>
  <c r="D255" i="3"/>
  <c r="A255" i="3"/>
  <c r="C258" i="2"/>
  <c r="D258" i="2"/>
  <c r="A258" i="2"/>
  <c r="G258" i="2"/>
  <c r="F258" i="2"/>
  <c r="B259" i="2"/>
  <c r="E258" i="2"/>
  <c r="B257" i="4" l="1"/>
  <c r="G256" i="4"/>
  <c r="F256" i="4"/>
  <c r="E256" i="4"/>
  <c r="D256" i="4"/>
  <c r="C256" i="4"/>
  <c r="A256" i="4"/>
  <c r="L255" i="4"/>
  <c r="M256" i="4"/>
  <c r="R255" i="4"/>
  <c r="Q255" i="4"/>
  <c r="N255" i="4"/>
  <c r="P255" i="4"/>
  <c r="O255" i="4"/>
  <c r="B257" i="3"/>
  <c r="E256" i="3"/>
  <c r="C256" i="3"/>
  <c r="A256" i="3"/>
  <c r="G256" i="3"/>
  <c r="F256" i="3"/>
  <c r="D256" i="3"/>
  <c r="M257" i="3"/>
  <c r="R256" i="3"/>
  <c r="Q256" i="3"/>
  <c r="P256" i="3"/>
  <c r="O256" i="3"/>
  <c r="N256" i="3"/>
  <c r="L256" i="3"/>
  <c r="A259" i="2"/>
  <c r="G259" i="2"/>
  <c r="F259" i="2"/>
  <c r="E259" i="2"/>
  <c r="D259" i="2"/>
  <c r="C259" i="2"/>
  <c r="B260" i="2"/>
  <c r="N256" i="4" l="1"/>
  <c r="R256" i="4"/>
  <c r="P256" i="4"/>
  <c r="Q256" i="4"/>
  <c r="O256" i="4"/>
  <c r="L256" i="4"/>
  <c r="M257" i="4"/>
  <c r="A257" i="4"/>
  <c r="B258" i="4"/>
  <c r="E257" i="4"/>
  <c r="D257" i="4"/>
  <c r="C257" i="4"/>
  <c r="G257" i="4"/>
  <c r="F257" i="4"/>
  <c r="L257" i="3"/>
  <c r="M258" i="3"/>
  <c r="N257" i="3"/>
  <c r="R257" i="3"/>
  <c r="Q257" i="3"/>
  <c r="P257" i="3"/>
  <c r="O257" i="3"/>
  <c r="A257" i="3"/>
  <c r="G257" i="3"/>
  <c r="F257" i="3"/>
  <c r="E257" i="3"/>
  <c r="D257" i="3"/>
  <c r="C257" i="3"/>
  <c r="B258" i="3"/>
  <c r="E260" i="2"/>
  <c r="F260" i="2"/>
  <c r="A260" i="2"/>
  <c r="D260" i="2"/>
  <c r="C260" i="2"/>
  <c r="B261" i="2"/>
  <c r="G260" i="2"/>
  <c r="D258" i="4" l="1"/>
  <c r="C258" i="4"/>
  <c r="B259" i="4"/>
  <c r="G258" i="4"/>
  <c r="F258" i="4"/>
  <c r="E258" i="4"/>
  <c r="A258" i="4"/>
  <c r="P257" i="4"/>
  <c r="O257" i="4"/>
  <c r="R257" i="4"/>
  <c r="M258" i="4"/>
  <c r="Q257" i="4"/>
  <c r="N257" i="4"/>
  <c r="L257" i="4"/>
  <c r="D258" i="3"/>
  <c r="C258" i="3"/>
  <c r="B259" i="3"/>
  <c r="G258" i="3"/>
  <c r="F258" i="3"/>
  <c r="E258" i="3"/>
  <c r="A258" i="3"/>
  <c r="N258" i="3"/>
  <c r="R258" i="3"/>
  <c r="Q258" i="3"/>
  <c r="P258" i="3"/>
  <c r="O258" i="3"/>
  <c r="L258" i="3"/>
  <c r="M259" i="3"/>
  <c r="D261" i="2"/>
  <c r="B262" i="2"/>
  <c r="G261" i="2"/>
  <c r="F261" i="2"/>
  <c r="E261" i="2"/>
  <c r="A261" i="2"/>
  <c r="C261" i="2"/>
  <c r="R258" i="4" l="1"/>
  <c r="Q258" i="4"/>
  <c r="P258" i="4"/>
  <c r="O258" i="4"/>
  <c r="N258" i="4"/>
  <c r="L258" i="4"/>
  <c r="M259" i="4"/>
  <c r="B260" i="4"/>
  <c r="F259" i="4"/>
  <c r="E259" i="4"/>
  <c r="D259" i="4"/>
  <c r="A259" i="4"/>
  <c r="G259" i="4"/>
  <c r="C259" i="4"/>
  <c r="P259" i="3"/>
  <c r="O259" i="3"/>
  <c r="M260" i="3"/>
  <c r="R259" i="3"/>
  <c r="Q259" i="3"/>
  <c r="N259" i="3"/>
  <c r="L259" i="3"/>
  <c r="F259" i="3"/>
  <c r="E259" i="3"/>
  <c r="A259" i="3"/>
  <c r="B260" i="3"/>
  <c r="G259" i="3"/>
  <c r="D259" i="3"/>
  <c r="C259" i="3"/>
  <c r="G262" i="2"/>
  <c r="D262" i="2"/>
  <c r="C262" i="2"/>
  <c r="A262" i="2"/>
  <c r="F262" i="2"/>
  <c r="E262" i="2"/>
  <c r="B263" i="2"/>
  <c r="A260" i="4" l="1"/>
  <c r="G260" i="4"/>
  <c r="F260" i="4"/>
  <c r="D260" i="4"/>
  <c r="E260" i="4"/>
  <c r="C260" i="4"/>
  <c r="B261" i="4"/>
  <c r="M260" i="4"/>
  <c r="R259" i="4"/>
  <c r="Q259" i="4"/>
  <c r="P259" i="4"/>
  <c r="O259" i="4"/>
  <c r="N259" i="4"/>
  <c r="L259" i="4"/>
  <c r="G260" i="3"/>
  <c r="F260" i="3"/>
  <c r="E260" i="3"/>
  <c r="D260" i="3"/>
  <c r="C260" i="3"/>
  <c r="A260" i="3"/>
  <c r="B261" i="3"/>
  <c r="L260" i="3"/>
  <c r="M261" i="3"/>
  <c r="R260" i="3"/>
  <c r="Q260" i="3"/>
  <c r="N260" i="3"/>
  <c r="P260" i="3"/>
  <c r="O260" i="3"/>
  <c r="C263" i="2"/>
  <c r="A263" i="2"/>
  <c r="B264" i="2"/>
  <c r="G263" i="2"/>
  <c r="E263" i="2"/>
  <c r="D263" i="2"/>
  <c r="F263" i="2"/>
  <c r="L260" i="4" l="1"/>
  <c r="M261" i="4"/>
  <c r="Q260" i="4"/>
  <c r="P260" i="4"/>
  <c r="O260" i="4"/>
  <c r="N260" i="4"/>
  <c r="R260" i="4"/>
  <c r="D261" i="4"/>
  <c r="C261" i="4"/>
  <c r="F261" i="4"/>
  <c r="B262" i="4"/>
  <c r="G261" i="4"/>
  <c r="E261" i="4"/>
  <c r="A261" i="4"/>
  <c r="N261" i="3"/>
  <c r="R261" i="3"/>
  <c r="Q261" i="3"/>
  <c r="P261" i="3"/>
  <c r="O261" i="3"/>
  <c r="L261" i="3"/>
  <c r="M262" i="3"/>
  <c r="B262" i="3"/>
  <c r="G261" i="3"/>
  <c r="F261" i="3"/>
  <c r="E261" i="3"/>
  <c r="D261" i="3"/>
  <c r="C261" i="3"/>
  <c r="A261" i="3"/>
  <c r="B265" i="2"/>
  <c r="F264" i="2"/>
  <c r="A264" i="2"/>
  <c r="G264" i="2"/>
  <c r="E264" i="2"/>
  <c r="D264" i="2"/>
  <c r="C264" i="2"/>
  <c r="F262" i="4" l="1"/>
  <c r="E262" i="4"/>
  <c r="G262" i="4"/>
  <c r="D262" i="4"/>
  <c r="C262" i="4"/>
  <c r="A262" i="4"/>
  <c r="B263" i="4"/>
  <c r="N261" i="4"/>
  <c r="L261" i="4"/>
  <c r="M262" i="4"/>
  <c r="R261" i="4"/>
  <c r="Q261" i="4"/>
  <c r="P261" i="4"/>
  <c r="O261" i="4"/>
  <c r="A262" i="3"/>
  <c r="D262" i="3"/>
  <c r="C262" i="3"/>
  <c r="B263" i="3"/>
  <c r="G262" i="3"/>
  <c r="F262" i="3"/>
  <c r="E262" i="3"/>
  <c r="P262" i="3"/>
  <c r="O262" i="3"/>
  <c r="M263" i="3"/>
  <c r="R262" i="3"/>
  <c r="Q262" i="3"/>
  <c r="N262" i="3"/>
  <c r="L262" i="3"/>
  <c r="G265" i="2"/>
  <c r="A265" i="2"/>
  <c r="D265" i="2"/>
  <c r="C265" i="2"/>
  <c r="F265" i="2"/>
  <c r="B266" i="2"/>
  <c r="E265" i="2"/>
  <c r="P262" i="4" l="1"/>
  <c r="O262" i="4"/>
  <c r="N262" i="4"/>
  <c r="L262" i="4"/>
  <c r="Q262" i="4"/>
  <c r="M263" i="4"/>
  <c r="R262" i="4"/>
  <c r="G263" i="4"/>
  <c r="B264" i="4"/>
  <c r="F263" i="4"/>
  <c r="E263" i="4"/>
  <c r="D263" i="4"/>
  <c r="C263" i="4"/>
  <c r="A263" i="4"/>
  <c r="R263" i="3"/>
  <c r="Q263" i="3"/>
  <c r="N263" i="3"/>
  <c r="L263" i="3"/>
  <c r="M264" i="3"/>
  <c r="P263" i="3"/>
  <c r="O263" i="3"/>
  <c r="D263" i="3"/>
  <c r="C263" i="3"/>
  <c r="G263" i="3"/>
  <c r="F263" i="3"/>
  <c r="E263" i="3"/>
  <c r="A263" i="3"/>
  <c r="B264" i="3"/>
  <c r="G266" i="2"/>
  <c r="B267" i="2"/>
  <c r="E266" i="2"/>
  <c r="F266" i="2"/>
  <c r="D266" i="2"/>
  <c r="C266" i="2"/>
  <c r="A266" i="2"/>
  <c r="B265" i="4" l="1"/>
  <c r="G264" i="4"/>
  <c r="F264" i="4"/>
  <c r="E264" i="4"/>
  <c r="D264" i="4"/>
  <c r="C264" i="4"/>
  <c r="A264" i="4"/>
  <c r="L263" i="4"/>
  <c r="M264" i="4"/>
  <c r="R263" i="4"/>
  <c r="Q263" i="4"/>
  <c r="P263" i="4"/>
  <c r="O263" i="4"/>
  <c r="N263" i="4"/>
  <c r="B265" i="3"/>
  <c r="F264" i="3"/>
  <c r="E264" i="3"/>
  <c r="G264" i="3"/>
  <c r="D264" i="3"/>
  <c r="C264" i="3"/>
  <c r="A264" i="3"/>
  <c r="R264" i="3"/>
  <c r="Q264" i="3"/>
  <c r="P264" i="3"/>
  <c r="O264" i="3"/>
  <c r="N264" i="3"/>
  <c r="L264" i="3"/>
  <c r="M265" i="3"/>
  <c r="E267" i="2"/>
  <c r="G267" i="2"/>
  <c r="F267" i="2"/>
  <c r="D267" i="2"/>
  <c r="C267" i="2"/>
  <c r="A267" i="2"/>
  <c r="B268" i="2"/>
  <c r="N264" i="4" l="1"/>
  <c r="R264" i="4"/>
  <c r="Q264" i="4"/>
  <c r="P264" i="4"/>
  <c r="L264" i="4"/>
  <c r="M265" i="4"/>
  <c r="O264" i="4"/>
  <c r="A265" i="4"/>
  <c r="B266" i="4"/>
  <c r="G265" i="4"/>
  <c r="F265" i="4"/>
  <c r="E265" i="4"/>
  <c r="D265" i="4"/>
  <c r="C265" i="4"/>
  <c r="L265" i="3"/>
  <c r="M266" i="3"/>
  <c r="R265" i="3"/>
  <c r="Q265" i="3"/>
  <c r="P265" i="3"/>
  <c r="O265" i="3"/>
  <c r="N265" i="3"/>
  <c r="A265" i="3"/>
  <c r="G265" i="3"/>
  <c r="D265" i="3"/>
  <c r="E265" i="3"/>
  <c r="C265" i="3"/>
  <c r="B266" i="3"/>
  <c r="F265" i="3"/>
  <c r="B269" i="2"/>
  <c r="E268" i="2"/>
  <c r="A268" i="2"/>
  <c r="G268" i="2"/>
  <c r="D268" i="2"/>
  <c r="C268" i="2"/>
  <c r="F268" i="2"/>
  <c r="D266" i="4" l="1"/>
  <c r="C266" i="4"/>
  <c r="A266" i="4"/>
  <c r="B267" i="4"/>
  <c r="G266" i="4"/>
  <c r="F266" i="4"/>
  <c r="E266" i="4"/>
  <c r="P265" i="4"/>
  <c r="O265" i="4"/>
  <c r="R265" i="4"/>
  <c r="M266" i="4"/>
  <c r="Q265" i="4"/>
  <c r="N265" i="4"/>
  <c r="L265" i="4"/>
  <c r="D266" i="3"/>
  <c r="C266" i="3"/>
  <c r="F266" i="3"/>
  <c r="G266" i="3"/>
  <c r="E266" i="3"/>
  <c r="A266" i="3"/>
  <c r="B267" i="3"/>
  <c r="N266" i="3"/>
  <c r="M267" i="3"/>
  <c r="R266" i="3"/>
  <c r="Q266" i="3"/>
  <c r="P266" i="3"/>
  <c r="O266" i="3"/>
  <c r="L266" i="3"/>
  <c r="E269" i="2"/>
  <c r="D269" i="2"/>
  <c r="B270" i="2"/>
  <c r="G269" i="2"/>
  <c r="A269" i="2"/>
  <c r="C269" i="2"/>
  <c r="F269" i="2"/>
  <c r="R266" i="4" l="1"/>
  <c r="Q266" i="4"/>
  <c r="N266" i="4"/>
  <c r="L266" i="4"/>
  <c r="M267" i="4"/>
  <c r="P266" i="4"/>
  <c r="O266" i="4"/>
  <c r="B268" i="4"/>
  <c r="F267" i="4"/>
  <c r="E267" i="4"/>
  <c r="D267" i="4"/>
  <c r="C267" i="4"/>
  <c r="G267" i="4"/>
  <c r="A267" i="4"/>
  <c r="P267" i="3"/>
  <c r="O267" i="3"/>
  <c r="L267" i="3"/>
  <c r="M268" i="3"/>
  <c r="R267" i="3"/>
  <c r="Q267" i="3"/>
  <c r="N267" i="3"/>
  <c r="F267" i="3"/>
  <c r="E267" i="3"/>
  <c r="B268" i="3"/>
  <c r="G267" i="3"/>
  <c r="D267" i="3"/>
  <c r="C267" i="3"/>
  <c r="A267" i="3"/>
  <c r="A270" i="2"/>
  <c r="E270" i="2"/>
  <c r="D270" i="2"/>
  <c r="C270" i="2"/>
  <c r="G270" i="2"/>
  <c r="F270" i="2"/>
  <c r="B271" i="2"/>
  <c r="A268" i="4" l="1"/>
  <c r="G268" i="4"/>
  <c r="F268" i="4"/>
  <c r="E268" i="4"/>
  <c r="D268" i="4"/>
  <c r="C268" i="4"/>
  <c r="B269" i="4"/>
  <c r="M268" i="4"/>
  <c r="R267" i="4"/>
  <c r="Q267" i="4"/>
  <c r="P267" i="4"/>
  <c r="O267" i="4"/>
  <c r="N267" i="4"/>
  <c r="L267" i="4"/>
  <c r="G268" i="3"/>
  <c r="F268" i="3"/>
  <c r="E268" i="3"/>
  <c r="D268" i="3"/>
  <c r="C268" i="3"/>
  <c r="A268" i="3"/>
  <c r="B269" i="3"/>
  <c r="L268" i="3"/>
  <c r="M269" i="3"/>
  <c r="R268" i="3"/>
  <c r="Q268" i="3"/>
  <c r="O268" i="3"/>
  <c r="N268" i="3"/>
  <c r="P268" i="3"/>
  <c r="D271" i="2"/>
  <c r="C271" i="2"/>
  <c r="B272" i="2"/>
  <c r="G271" i="2"/>
  <c r="F271" i="2"/>
  <c r="E271" i="2"/>
  <c r="A271" i="2"/>
  <c r="L268" i="4" l="1"/>
  <c r="M269" i="4"/>
  <c r="P268" i="4"/>
  <c r="O268" i="4"/>
  <c r="N268" i="4"/>
  <c r="R268" i="4"/>
  <c r="Q268" i="4"/>
  <c r="D269" i="4"/>
  <c r="C269" i="4"/>
  <c r="G269" i="4"/>
  <c r="F269" i="4"/>
  <c r="B270" i="4"/>
  <c r="E269" i="4"/>
  <c r="A269" i="4"/>
  <c r="N269" i="3"/>
  <c r="Q269" i="3"/>
  <c r="P269" i="3"/>
  <c r="R269" i="3"/>
  <c r="O269" i="3"/>
  <c r="L269" i="3"/>
  <c r="M270" i="3"/>
  <c r="B270" i="3"/>
  <c r="G269" i="3"/>
  <c r="F269" i="3"/>
  <c r="E269" i="3"/>
  <c r="D269" i="3"/>
  <c r="C269" i="3"/>
  <c r="A269" i="3"/>
  <c r="D272" i="2"/>
  <c r="A272" i="2"/>
  <c r="C272" i="2"/>
  <c r="B273" i="2"/>
  <c r="G272" i="2"/>
  <c r="F272" i="2"/>
  <c r="E272" i="2"/>
  <c r="F270" i="4" l="1"/>
  <c r="E270" i="4"/>
  <c r="G270" i="4"/>
  <c r="D270" i="4"/>
  <c r="C270" i="4"/>
  <c r="A270" i="4"/>
  <c r="B271" i="4"/>
  <c r="N269" i="4"/>
  <c r="L269" i="4"/>
  <c r="M270" i="4"/>
  <c r="R269" i="4"/>
  <c r="Q269" i="4"/>
  <c r="P269" i="4"/>
  <c r="O269" i="4"/>
  <c r="A270" i="3"/>
  <c r="G270" i="3"/>
  <c r="F270" i="3"/>
  <c r="E270" i="3"/>
  <c r="D270" i="3"/>
  <c r="C270" i="3"/>
  <c r="B271" i="3"/>
  <c r="P270" i="3"/>
  <c r="O270" i="3"/>
  <c r="R270" i="3"/>
  <c r="L270" i="3"/>
  <c r="M271" i="3"/>
  <c r="Q270" i="3"/>
  <c r="N270" i="3"/>
  <c r="F273" i="2"/>
  <c r="B274" i="2"/>
  <c r="C273" i="2"/>
  <c r="A273" i="2"/>
  <c r="E273" i="2"/>
  <c r="D273" i="2"/>
  <c r="G273" i="2"/>
  <c r="P270" i="4" l="1"/>
  <c r="O270" i="4"/>
  <c r="N270" i="4"/>
  <c r="L270" i="4"/>
  <c r="R270" i="4"/>
  <c r="Q270" i="4"/>
  <c r="M271" i="4"/>
  <c r="G271" i="4"/>
  <c r="B272" i="4"/>
  <c r="F271" i="4"/>
  <c r="E271" i="4"/>
  <c r="D271" i="4"/>
  <c r="C271" i="4"/>
  <c r="A271" i="4"/>
  <c r="R271" i="3"/>
  <c r="Q271" i="3"/>
  <c r="P271" i="3"/>
  <c r="O271" i="3"/>
  <c r="N271" i="3"/>
  <c r="L271" i="3"/>
  <c r="M272" i="3"/>
  <c r="D271" i="3"/>
  <c r="C271" i="3"/>
  <c r="A271" i="3"/>
  <c r="B272" i="3"/>
  <c r="G271" i="3"/>
  <c r="F271" i="3"/>
  <c r="E271" i="3"/>
  <c r="G274" i="2"/>
  <c r="D274" i="2"/>
  <c r="B275" i="2"/>
  <c r="C274" i="2"/>
  <c r="A274" i="2"/>
  <c r="F274" i="2"/>
  <c r="E274" i="2"/>
  <c r="B273" i="4" l="1"/>
  <c r="G272" i="4"/>
  <c r="F272" i="4"/>
  <c r="E272" i="4"/>
  <c r="D272" i="4"/>
  <c r="C272" i="4"/>
  <c r="A272" i="4"/>
  <c r="L271" i="4"/>
  <c r="M272" i="4"/>
  <c r="R271" i="4"/>
  <c r="Q271" i="4"/>
  <c r="P271" i="4"/>
  <c r="O271" i="4"/>
  <c r="N271" i="4"/>
  <c r="B273" i="3"/>
  <c r="F272" i="3"/>
  <c r="E272" i="3"/>
  <c r="C272" i="3"/>
  <c r="G272" i="3"/>
  <c r="D272" i="3"/>
  <c r="A272" i="3"/>
  <c r="L272" i="3"/>
  <c r="M273" i="3"/>
  <c r="R272" i="3"/>
  <c r="Q272" i="3"/>
  <c r="P272" i="3"/>
  <c r="O272" i="3"/>
  <c r="N272" i="3"/>
  <c r="B276" i="2"/>
  <c r="G275" i="2"/>
  <c r="F275" i="2"/>
  <c r="E275" i="2"/>
  <c r="D275" i="2"/>
  <c r="C275" i="2"/>
  <c r="A275" i="2"/>
  <c r="N272" i="4" l="1"/>
  <c r="R272" i="4"/>
  <c r="Q272" i="4"/>
  <c r="P272" i="4"/>
  <c r="O272" i="4"/>
  <c r="L272" i="4"/>
  <c r="M273" i="4"/>
  <c r="E273" i="4"/>
  <c r="A273" i="4"/>
  <c r="B274" i="4"/>
  <c r="G273" i="4"/>
  <c r="F273" i="4"/>
  <c r="D273" i="4"/>
  <c r="C273" i="4"/>
  <c r="L273" i="3"/>
  <c r="M274" i="3"/>
  <c r="R273" i="3"/>
  <c r="Q273" i="3"/>
  <c r="P273" i="3"/>
  <c r="O273" i="3"/>
  <c r="N273" i="3"/>
  <c r="A273" i="3"/>
  <c r="G273" i="3"/>
  <c r="F273" i="3"/>
  <c r="E273" i="3"/>
  <c r="D273" i="3"/>
  <c r="B274" i="3"/>
  <c r="C273" i="3"/>
  <c r="A276" i="2"/>
  <c r="G276" i="2"/>
  <c r="B277" i="2"/>
  <c r="E276" i="2"/>
  <c r="D276" i="2"/>
  <c r="F276" i="2"/>
  <c r="C276" i="2"/>
  <c r="G274" i="4" l="1"/>
  <c r="B275" i="4"/>
  <c r="E274" i="4"/>
  <c r="D274" i="4"/>
  <c r="C274" i="4"/>
  <c r="A274" i="4"/>
  <c r="F274" i="4"/>
  <c r="Q273" i="4"/>
  <c r="P273" i="4"/>
  <c r="M274" i="4"/>
  <c r="R273" i="4"/>
  <c r="O273" i="4"/>
  <c r="N273" i="4"/>
  <c r="L273" i="4"/>
  <c r="D274" i="3"/>
  <c r="C274" i="3"/>
  <c r="G274" i="3"/>
  <c r="F274" i="3"/>
  <c r="E274" i="3"/>
  <c r="A274" i="3"/>
  <c r="B275" i="3"/>
  <c r="N274" i="3"/>
  <c r="L274" i="3"/>
  <c r="M275" i="3"/>
  <c r="R274" i="3"/>
  <c r="Q274" i="3"/>
  <c r="P274" i="3"/>
  <c r="O274" i="3"/>
  <c r="C277" i="2"/>
  <c r="G277" i="2"/>
  <c r="A277" i="2"/>
  <c r="B278" i="2"/>
  <c r="D277" i="2"/>
  <c r="F277" i="2"/>
  <c r="E277" i="2"/>
  <c r="M275" i="4" l="1"/>
  <c r="Q274" i="4"/>
  <c r="P274" i="4"/>
  <c r="O274" i="4"/>
  <c r="N274" i="4"/>
  <c r="L274" i="4"/>
  <c r="R274" i="4"/>
  <c r="A275" i="4"/>
  <c r="G275" i="4"/>
  <c r="F275" i="4"/>
  <c r="E275" i="4"/>
  <c r="D275" i="4"/>
  <c r="B276" i="4"/>
  <c r="C275" i="4"/>
  <c r="P275" i="3"/>
  <c r="O275" i="3"/>
  <c r="N275" i="3"/>
  <c r="L275" i="3"/>
  <c r="R275" i="3"/>
  <c r="Q275" i="3"/>
  <c r="M276" i="3"/>
  <c r="F275" i="3"/>
  <c r="E275" i="3"/>
  <c r="B276" i="3"/>
  <c r="G275" i="3"/>
  <c r="D275" i="3"/>
  <c r="C275" i="3"/>
  <c r="A275" i="3"/>
  <c r="C278" i="2"/>
  <c r="G278" i="2"/>
  <c r="F278" i="2"/>
  <c r="E278" i="2"/>
  <c r="D278" i="2"/>
  <c r="B279" i="2"/>
  <c r="A278" i="2"/>
  <c r="F276" i="4" l="1"/>
  <c r="E276" i="4"/>
  <c r="B277" i="4"/>
  <c r="G276" i="4"/>
  <c r="D276" i="4"/>
  <c r="C276" i="4"/>
  <c r="A276" i="4"/>
  <c r="L275" i="4"/>
  <c r="N275" i="4"/>
  <c r="M276" i="4"/>
  <c r="R275" i="4"/>
  <c r="Q275" i="4"/>
  <c r="P275" i="4"/>
  <c r="O275" i="4"/>
  <c r="G276" i="3"/>
  <c r="E276" i="3"/>
  <c r="D276" i="3"/>
  <c r="C276" i="3"/>
  <c r="A276" i="3"/>
  <c r="B277" i="3"/>
  <c r="F276" i="3"/>
  <c r="L276" i="3"/>
  <c r="M277" i="3"/>
  <c r="R276" i="3"/>
  <c r="Q276" i="3"/>
  <c r="P276" i="3"/>
  <c r="O276" i="3"/>
  <c r="N276" i="3"/>
  <c r="F279" i="2"/>
  <c r="C279" i="2"/>
  <c r="G279" i="2"/>
  <c r="D279" i="2"/>
  <c r="A279" i="2"/>
  <c r="E279" i="2"/>
  <c r="B280" i="2"/>
  <c r="O276" i="4" l="1"/>
  <c r="N276" i="4"/>
  <c r="M277" i="4"/>
  <c r="R276" i="4"/>
  <c r="Q276" i="4"/>
  <c r="P276" i="4"/>
  <c r="L276" i="4"/>
  <c r="B278" i="4"/>
  <c r="E277" i="4"/>
  <c r="D277" i="4"/>
  <c r="C277" i="4"/>
  <c r="A277" i="4"/>
  <c r="G277" i="4"/>
  <c r="F277" i="4"/>
  <c r="N277" i="3"/>
  <c r="R277" i="3"/>
  <c r="Q277" i="3"/>
  <c r="P277" i="3"/>
  <c r="O277" i="3"/>
  <c r="L277" i="3"/>
  <c r="M278" i="3"/>
  <c r="B278" i="3"/>
  <c r="G277" i="3"/>
  <c r="F277" i="3"/>
  <c r="E277" i="3"/>
  <c r="D277" i="3"/>
  <c r="C277" i="3"/>
  <c r="A277" i="3"/>
  <c r="E280" i="2"/>
  <c r="F280" i="2"/>
  <c r="B281" i="2"/>
  <c r="G280" i="2"/>
  <c r="C280" i="2"/>
  <c r="D280" i="2"/>
  <c r="A280" i="2"/>
  <c r="B279" i="4" l="1"/>
  <c r="D278" i="4"/>
  <c r="C278" i="4"/>
  <c r="A278" i="4"/>
  <c r="G278" i="4"/>
  <c r="F278" i="4"/>
  <c r="E278" i="4"/>
  <c r="Q277" i="4"/>
  <c r="P277" i="4"/>
  <c r="N277" i="4"/>
  <c r="R277" i="4"/>
  <c r="M278" i="4"/>
  <c r="O277" i="4"/>
  <c r="L277" i="4"/>
  <c r="A278" i="3"/>
  <c r="B279" i="3"/>
  <c r="G278" i="3"/>
  <c r="F278" i="3"/>
  <c r="E278" i="3"/>
  <c r="D278" i="3"/>
  <c r="C278" i="3"/>
  <c r="P278" i="3"/>
  <c r="O278" i="3"/>
  <c r="R278" i="3"/>
  <c r="M279" i="3"/>
  <c r="Q278" i="3"/>
  <c r="N278" i="3"/>
  <c r="L278" i="3"/>
  <c r="B282" i="2"/>
  <c r="F281" i="2"/>
  <c r="E281" i="2"/>
  <c r="D281" i="2"/>
  <c r="C281" i="2"/>
  <c r="A281" i="2"/>
  <c r="G281" i="2"/>
  <c r="R278" i="4" l="1"/>
  <c r="Q278" i="4"/>
  <c r="M279" i="4"/>
  <c r="P278" i="4"/>
  <c r="O278" i="4"/>
  <c r="N278" i="4"/>
  <c r="L278" i="4"/>
  <c r="A279" i="4"/>
  <c r="B280" i="4"/>
  <c r="G279" i="4"/>
  <c r="F279" i="4"/>
  <c r="E279" i="4"/>
  <c r="D279" i="4"/>
  <c r="C279" i="4"/>
  <c r="R279" i="3"/>
  <c r="Q279" i="3"/>
  <c r="M280" i="3"/>
  <c r="P279" i="3"/>
  <c r="O279" i="3"/>
  <c r="N279" i="3"/>
  <c r="L279" i="3"/>
  <c r="D279" i="3"/>
  <c r="C279" i="3"/>
  <c r="A279" i="3"/>
  <c r="B280" i="3"/>
  <c r="G279" i="3"/>
  <c r="F279" i="3"/>
  <c r="E279" i="3"/>
  <c r="G282" i="2"/>
  <c r="A282" i="2"/>
  <c r="F282" i="2"/>
  <c r="E282" i="2"/>
  <c r="D282" i="2"/>
  <c r="B283" i="2"/>
  <c r="C282" i="2"/>
  <c r="C280" i="4" l="1"/>
  <c r="F280" i="4"/>
  <c r="E280" i="4"/>
  <c r="B281" i="4"/>
  <c r="G280" i="4"/>
  <c r="D280" i="4"/>
  <c r="A280" i="4"/>
  <c r="L279" i="4"/>
  <c r="M280" i="4"/>
  <c r="O279" i="4"/>
  <c r="N279" i="4"/>
  <c r="R279" i="4"/>
  <c r="Q279" i="4"/>
  <c r="P279" i="4"/>
  <c r="B281" i="3"/>
  <c r="F280" i="3"/>
  <c r="E280" i="3"/>
  <c r="D280" i="3"/>
  <c r="C280" i="3"/>
  <c r="G280" i="3"/>
  <c r="A280" i="3"/>
  <c r="L280" i="3"/>
  <c r="M281" i="3"/>
  <c r="R280" i="3"/>
  <c r="Q280" i="3"/>
  <c r="P280" i="3"/>
  <c r="O280" i="3"/>
  <c r="N280" i="3"/>
  <c r="B284" i="2"/>
  <c r="E283" i="2"/>
  <c r="G283" i="2"/>
  <c r="F283" i="2"/>
  <c r="C283" i="2"/>
  <c r="D283" i="2"/>
  <c r="A283" i="2"/>
  <c r="M281" i="4" l="1"/>
  <c r="P280" i="4"/>
  <c r="O280" i="4"/>
  <c r="N280" i="4"/>
  <c r="L280" i="4"/>
  <c r="R280" i="4"/>
  <c r="Q280" i="4"/>
  <c r="E281" i="4"/>
  <c r="D281" i="4"/>
  <c r="B282" i="4"/>
  <c r="G281" i="4"/>
  <c r="F281" i="4"/>
  <c r="C281" i="4"/>
  <c r="A281" i="4"/>
  <c r="L281" i="3"/>
  <c r="M282" i="3"/>
  <c r="R281" i="3"/>
  <c r="Q281" i="3"/>
  <c r="P281" i="3"/>
  <c r="O281" i="3"/>
  <c r="N281" i="3"/>
  <c r="A281" i="3"/>
  <c r="G281" i="3"/>
  <c r="F281" i="3"/>
  <c r="E281" i="3"/>
  <c r="D281" i="3"/>
  <c r="B282" i="3"/>
  <c r="C281" i="3"/>
  <c r="B285" i="2"/>
  <c r="E284" i="2"/>
  <c r="D284" i="2"/>
  <c r="C284" i="2"/>
  <c r="A284" i="2"/>
  <c r="G284" i="2"/>
  <c r="F284" i="2"/>
  <c r="G282" i="4" l="1"/>
  <c r="F282" i="4"/>
  <c r="A282" i="4"/>
  <c r="B283" i="4"/>
  <c r="C282" i="4"/>
  <c r="E282" i="4"/>
  <c r="D282" i="4"/>
  <c r="N281" i="4"/>
  <c r="R281" i="4"/>
  <c r="Q281" i="4"/>
  <c r="P281" i="4"/>
  <c r="O281" i="4"/>
  <c r="L281" i="4"/>
  <c r="M282" i="4"/>
  <c r="D282" i="3"/>
  <c r="C282" i="3"/>
  <c r="G282" i="3"/>
  <c r="F282" i="3"/>
  <c r="E282" i="3"/>
  <c r="A282" i="3"/>
  <c r="B283" i="3"/>
  <c r="N282" i="3"/>
  <c r="L282" i="3"/>
  <c r="M283" i="3"/>
  <c r="O282" i="3"/>
  <c r="R282" i="3"/>
  <c r="Q282" i="3"/>
  <c r="P282" i="3"/>
  <c r="C285" i="2"/>
  <c r="A285" i="2"/>
  <c r="D285" i="2"/>
  <c r="G285" i="2"/>
  <c r="F285" i="2"/>
  <c r="B286" i="2"/>
  <c r="E285" i="2"/>
  <c r="M283" i="4" l="1"/>
  <c r="R282" i="4"/>
  <c r="Q282" i="4"/>
  <c r="P282" i="4"/>
  <c r="O282" i="4"/>
  <c r="N282" i="4"/>
  <c r="L282" i="4"/>
  <c r="F283" i="4"/>
  <c r="E283" i="4"/>
  <c r="D283" i="4"/>
  <c r="C283" i="4"/>
  <c r="B284" i="4"/>
  <c r="G283" i="4"/>
  <c r="A283" i="4"/>
  <c r="P283" i="3"/>
  <c r="O283" i="3"/>
  <c r="N283" i="3"/>
  <c r="L283" i="3"/>
  <c r="R283" i="3"/>
  <c r="Q283" i="3"/>
  <c r="M284" i="3"/>
  <c r="F283" i="3"/>
  <c r="E283" i="3"/>
  <c r="B284" i="3"/>
  <c r="G283" i="3"/>
  <c r="D283" i="3"/>
  <c r="C283" i="3"/>
  <c r="A283" i="3"/>
  <c r="G286" i="2"/>
  <c r="F286" i="2"/>
  <c r="E286" i="2"/>
  <c r="D286" i="2"/>
  <c r="A286" i="2"/>
  <c r="B287" i="2"/>
  <c r="C286" i="2"/>
  <c r="D284" i="4" l="1"/>
  <c r="C284" i="4"/>
  <c r="G284" i="4"/>
  <c r="F284" i="4"/>
  <c r="A284" i="4"/>
  <c r="B285" i="4"/>
  <c r="E284" i="4"/>
  <c r="L283" i="4"/>
  <c r="M284" i="4"/>
  <c r="R283" i="4"/>
  <c r="Q283" i="4"/>
  <c r="P283" i="4"/>
  <c r="O283" i="4"/>
  <c r="N283" i="4"/>
  <c r="G284" i="3"/>
  <c r="F284" i="3"/>
  <c r="E284" i="3"/>
  <c r="D284" i="3"/>
  <c r="C284" i="3"/>
  <c r="A284" i="3"/>
  <c r="B285" i="3"/>
  <c r="L284" i="3"/>
  <c r="M285" i="3"/>
  <c r="R284" i="3"/>
  <c r="Q284" i="3"/>
  <c r="P284" i="3"/>
  <c r="O284" i="3"/>
  <c r="N284" i="3"/>
  <c r="D287" i="2"/>
  <c r="A287" i="2"/>
  <c r="E287" i="2"/>
  <c r="B288" i="2"/>
  <c r="G287" i="2"/>
  <c r="F287" i="2"/>
  <c r="C287" i="2"/>
  <c r="O284" i="4" l="1"/>
  <c r="N284" i="4"/>
  <c r="P284" i="4"/>
  <c r="L284" i="4"/>
  <c r="M285" i="4"/>
  <c r="R284" i="4"/>
  <c r="Q284" i="4"/>
  <c r="G285" i="4"/>
  <c r="B286" i="4"/>
  <c r="F285" i="4"/>
  <c r="E285" i="4"/>
  <c r="D285" i="4"/>
  <c r="C285" i="4"/>
  <c r="A285" i="4"/>
  <c r="N285" i="3"/>
  <c r="R285" i="3"/>
  <c r="Q285" i="3"/>
  <c r="P285" i="3"/>
  <c r="O285" i="3"/>
  <c r="L285" i="3"/>
  <c r="M286" i="3"/>
  <c r="B286" i="3"/>
  <c r="G285" i="3"/>
  <c r="F285" i="3"/>
  <c r="E285" i="3"/>
  <c r="D285" i="3"/>
  <c r="C285" i="3"/>
  <c r="A285" i="3"/>
  <c r="B289" i="2"/>
  <c r="G288" i="2"/>
  <c r="D288" i="2"/>
  <c r="C288" i="2"/>
  <c r="A288" i="2"/>
  <c r="F288" i="2"/>
  <c r="E288" i="2"/>
  <c r="A286" i="4" l="1"/>
  <c r="B287" i="4"/>
  <c r="G286" i="4"/>
  <c r="F286" i="4"/>
  <c r="E286" i="4"/>
  <c r="D286" i="4"/>
  <c r="C286" i="4"/>
  <c r="Q285" i="4"/>
  <c r="P285" i="4"/>
  <c r="L285" i="4"/>
  <c r="R285" i="4"/>
  <c r="O285" i="4"/>
  <c r="N285" i="4"/>
  <c r="M286" i="4"/>
  <c r="A286" i="3"/>
  <c r="B287" i="3"/>
  <c r="G286" i="3"/>
  <c r="F286" i="3"/>
  <c r="E286" i="3"/>
  <c r="D286" i="3"/>
  <c r="C286" i="3"/>
  <c r="P286" i="3"/>
  <c r="O286" i="3"/>
  <c r="R286" i="3"/>
  <c r="L286" i="3"/>
  <c r="M287" i="3"/>
  <c r="Q286" i="3"/>
  <c r="N286" i="3"/>
  <c r="F289" i="2"/>
  <c r="D289" i="2"/>
  <c r="C289" i="2"/>
  <c r="A289" i="2"/>
  <c r="B290" i="2"/>
  <c r="G289" i="2"/>
  <c r="E289" i="2"/>
  <c r="R286" i="4" l="1"/>
  <c r="P286" i="4"/>
  <c r="O286" i="4"/>
  <c r="L286" i="4"/>
  <c r="M287" i="4"/>
  <c r="Q286" i="4"/>
  <c r="N286" i="4"/>
  <c r="A287" i="4"/>
  <c r="B288" i="4"/>
  <c r="F287" i="4"/>
  <c r="E287" i="4"/>
  <c r="D287" i="4"/>
  <c r="C287" i="4"/>
  <c r="G287" i="4"/>
  <c r="R287" i="3"/>
  <c r="Q287" i="3"/>
  <c r="M288" i="3"/>
  <c r="P287" i="3"/>
  <c r="O287" i="3"/>
  <c r="N287" i="3"/>
  <c r="L287" i="3"/>
  <c r="D287" i="3"/>
  <c r="C287" i="3"/>
  <c r="A287" i="3"/>
  <c r="B288" i="3"/>
  <c r="G287" i="3"/>
  <c r="F287" i="3"/>
  <c r="E287" i="3"/>
  <c r="F290" i="2"/>
  <c r="A290" i="2"/>
  <c r="B291" i="2"/>
  <c r="E290" i="2"/>
  <c r="D290" i="2"/>
  <c r="G290" i="2"/>
  <c r="C290" i="2"/>
  <c r="C288" i="4" l="1"/>
  <c r="D288" i="4"/>
  <c r="A288" i="4"/>
  <c r="G288" i="4"/>
  <c r="F288" i="4"/>
  <c r="E288" i="4"/>
  <c r="B289" i="4"/>
  <c r="M288" i="4"/>
  <c r="R287" i="4"/>
  <c r="Q287" i="4"/>
  <c r="P287" i="4"/>
  <c r="O287" i="4"/>
  <c r="N287" i="4"/>
  <c r="L287" i="4"/>
  <c r="B289" i="3"/>
  <c r="F288" i="3"/>
  <c r="E288" i="3"/>
  <c r="D288" i="3"/>
  <c r="C288" i="3"/>
  <c r="G288" i="3"/>
  <c r="A288" i="3"/>
  <c r="N288" i="3"/>
  <c r="L288" i="3"/>
  <c r="M289" i="3"/>
  <c r="R288" i="3"/>
  <c r="Q288" i="3"/>
  <c r="P288" i="3"/>
  <c r="O288" i="3"/>
  <c r="G291" i="2"/>
  <c r="F291" i="2"/>
  <c r="E291" i="2"/>
  <c r="D291" i="2"/>
  <c r="C291" i="2"/>
  <c r="B292" i="2"/>
  <c r="A291" i="2"/>
  <c r="N288" i="4" l="1"/>
  <c r="L288" i="4"/>
  <c r="R288" i="4"/>
  <c r="Q288" i="4"/>
  <c r="P288" i="4"/>
  <c r="O288" i="4"/>
  <c r="M289" i="4"/>
  <c r="E289" i="4"/>
  <c r="D289" i="4"/>
  <c r="G289" i="4"/>
  <c r="B290" i="4"/>
  <c r="F289" i="4"/>
  <c r="C289" i="4"/>
  <c r="A289" i="4"/>
  <c r="L289" i="3"/>
  <c r="M290" i="3"/>
  <c r="R289" i="3"/>
  <c r="Q289" i="3"/>
  <c r="P289" i="3"/>
  <c r="O289" i="3"/>
  <c r="N289" i="3"/>
  <c r="A289" i="3"/>
  <c r="G289" i="3"/>
  <c r="F289" i="3"/>
  <c r="E289" i="3"/>
  <c r="D289" i="3"/>
  <c r="B290" i="3"/>
  <c r="C289" i="3"/>
  <c r="A292" i="2"/>
  <c r="B293" i="2"/>
  <c r="D292" i="2"/>
  <c r="C292" i="2"/>
  <c r="E292" i="2"/>
  <c r="G292" i="2"/>
  <c r="F292" i="2"/>
  <c r="G290" i="4" l="1"/>
  <c r="F290" i="4"/>
  <c r="B291" i="4"/>
  <c r="E290" i="4"/>
  <c r="D290" i="4"/>
  <c r="C290" i="4"/>
  <c r="A290" i="4"/>
  <c r="L289" i="4"/>
  <c r="R289" i="4"/>
  <c r="Q289" i="4"/>
  <c r="P289" i="4"/>
  <c r="O289" i="4"/>
  <c r="N289" i="4"/>
  <c r="M290" i="4"/>
  <c r="D290" i="3"/>
  <c r="C290" i="3"/>
  <c r="G290" i="3"/>
  <c r="F290" i="3"/>
  <c r="E290" i="3"/>
  <c r="A290" i="3"/>
  <c r="B291" i="3"/>
  <c r="N290" i="3"/>
  <c r="L290" i="3"/>
  <c r="M291" i="3"/>
  <c r="P290" i="3"/>
  <c r="O290" i="3"/>
  <c r="R290" i="3"/>
  <c r="Q290" i="3"/>
  <c r="B294" i="2"/>
  <c r="G293" i="2"/>
  <c r="F293" i="2"/>
  <c r="C293" i="2"/>
  <c r="A293" i="2"/>
  <c r="E293" i="2"/>
  <c r="D293" i="2"/>
  <c r="M291" i="4" l="1"/>
  <c r="P290" i="4"/>
  <c r="O290" i="4"/>
  <c r="R290" i="4"/>
  <c r="Q290" i="4"/>
  <c r="N290" i="4"/>
  <c r="L290" i="4"/>
  <c r="B292" i="4"/>
  <c r="D291" i="4"/>
  <c r="C291" i="4"/>
  <c r="A291" i="4"/>
  <c r="F291" i="4"/>
  <c r="E291" i="4"/>
  <c r="G291" i="4"/>
  <c r="P291" i="3"/>
  <c r="O291" i="3"/>
  <c r="N291" i="3"/>
  <c r="L291" i="3"/>
  <c r="M292" i="3"/>
  <c r="R291" i="3"/>
  <c r="Q291" i="3"/>
  <c r="F291" i="3"/>
  <c r="E291" i="3"/>
  <c r="B292" i="3"/>
  <c r="G291" i="3"/>
  <c r="D291" i="3"/>
  <c r="C291" i="3"/>
  <c r="A291" i="3"/>
  <c r="C294" i="2"/>
  <c r="D294" i="2"/>
  <c r="A294" i="2"/>
  <c r="F294" i="2"/>
  <c r="B295" i="2"/>
  <c r="G294" i="2"/>
  <c r="E294" i="2"/>
  <c r="A292" i="4" l="1"/>
  <c r="G292" i="4"/>
  <c r="F292" i="4"/>
  <c r="E292" i="4"/>
  <c r="D292" i="4"/>
  <c r="B293" i="4"/>
  <c r="C292" i="4"/>
  <c r="L291" i="4"/>
  <c r="M292" i="4"/>
  <c r="R291" i="4"/>
  <c r="Q291" i="4"/>
  <c r="P291" i="4"/>
  <c r="O291" i="4"/>
  <c r="N291" i="4"/>
  <c r="G292" i="3"/>
  <c r="F292" i="3"/>
  <c r="E292" i="3"/>
  <c r="D292" i="3"/>
  <c r="C292" i="3"/>
  <c r="A292" i="3"/>
  <c r="B293" i="3"/>
  <c r="L292" i="3"/>
  <c r="M293" i="3"/>
  <c r="R292" i="3"/>
  <c r="Q292" i="3"/>
  <c r="P292" i="3"/>
  <c r="O292" i="3"/>
  <c r="N292" i="3"/>
  <c r="B296" i="2"/>
  <c r="E295" i="2"/>
  <c r="D295" i="2"/>
  <c r="C295" i="2"/>
  <c r="A295" i="2"/>
  <c r="G295" i="2"/>
  <c r="F295" i="2"/>
  <c r="O292" i="4" l="1"/>
  <c r="N292" i="4"/>
  <c r="L292" i="4"/>
  <c r="M293" i="4"/>
  <c r="R292" i="4"/>
  <c r="Q292" i="4"/>
  <c r="P292" i="4"/>
  <c r="F293" i="4"/>
  <c r="E293" i="4"/>
  <c r="G293" i="4"/>
  <c r="D293" i="4"/>
  <c r="C293" i="4"/>
  <c r="A293" i="4"/>
  <c r="B294" i="4"/>
  <c r="N293" i="3"/>
  <c r="R293" i="3"/>
  <c r="Q293" i="3"/>
  <c r="P293" i="3"/>
  <c r="M294" i="3"/>
  <c r="O293" i="3"/>
  <c r="L293" i="3"/>
  <c r="B294" i="3"/>
  <c r="G293" i="3"/>
  <c r="F293" i="3"/>
  <c r="E293" i="3"/>
  <c r="D293" i="3"/>
  <c r="C293" i="3"/>
  <c r="A293" i="3"/>
  <c r="E296" i="2"/>
  <c r="D296" i="2"/>
  <c r="G296" i="2"/>
  <c r="F296" i="2"/>
  <c r="C296" i="2"/>
  <c r="A296" i="2"/>
  <c r="B297" i="2"/>
  <c r="B295" i="4" l="1"/>
  <c r="G294" i="4"/>
  <c r="F294" i="4"/>
  <c r="E294" i="4"/>
  <c r="D294" i="4"/>
  <c r="C294" i="4"/>
  <c r="A294" i="4"/>
  <c r="Q293" i="4"/>
  <c r="P293" i="4"/>
  <c r="M294" i="4"/>
  <c r="R293" i="4"/>
  <c r="O293" i="4"/>
  <c r="N293" i="4"/>
  <c r="L293" i="4"/>
  <c r="A294" i="3"/>
  <c r="B295" i="3"/>
  <c r="G294" i="3"/>
  <c r="F294" i="3"/>
  <c r="E294" i="3"/>
  <c r="D294" i="3"/>
  <c r="C294" i="3"/>
  <c r="P294" i="3"/>
  <c r="O294" i="3"/>
  <c r="R294" i="3"/>
  <c r="L294" i="3"/>
  <c r="M295" i="3"/>
  <c r="Q294" i="3"/>
  <c r="N294" i="3"/>
  <c r="D297" i="2"/>
  <c r="A297" i="2"/>
  <c r="B298" i="2"/>
  <c r="C297" i="2"/>
  <c r="F297" i="2"/>
  <c r="E297" i="2"/>
  <c r="G297" i="2"/>
  <c r="R294" i="4" l="1"/>
  <c r="N294" i="4"/>
  <c r="Q294" i="4"/>
  <c r="P294" i="4"/>
  <c r="M295" i="4"/>
  <c r="O294" i="4"/>
  <c r="L294" i="4"/>
  <c r="A295" i="4"/>
  <c r="B296" i="4"/>
  <c r="D295" i="4"/>
  <c r="C295" i="4"/>
  <c r="G295" i="4"/>
  <c r="F295" i="4"/>
  <c r="E295" i="4"/>
  <c r="R295" i="3"/>
  <c r="Q295" i="3"/>
  <c r="M296" i="3"/>
  <c r="P295" i="3"/>
  <c r="O295" i="3"/>
  <c r="N295" i="3"/>
  <c r="L295" i="3"/>
  <c r="D295" i="3"/>
  <c r="C295" i="3"/>
  <c r="A295" i="3"/>
  <c r="B296" i="3"/>
  <c r="G295" i="3"/>
  <c r="F295" i="3"/>
  <c r="E295" i="3"/>
  <c r="G298" i="2"/>
  <c r="F298" i="2"/>
  <c r="B299" i="2"/>
  <c r="E298" i="2"/>
  <c r="D298" i="2"/>
  <c r="A298" i="2"/>
  <c r="C298" i="2"/>
  <c r="C296" i="4" l="1"/>
  <c r="G296" i="4"/>
  <c r="F296" i="4"/>
  <c r="E296" i="4"/>
  <c r="D296" i="4"/>
  <c r="B297" i="4"/>
  <c r="A296" i="4"/>
  <c r="R295" i="4"/>
  <c r="Q295" i="4"/>
  <c r="O295" i="4"/>
  <c r="N295" i="4"/>
  <c r="L295" i="4"/>
  <c r="M296" i="4"/>
  <c r="P295" i="4"/>
  <c r="B297" i="3"/>
  <c r="F296" i="3"/>
  <c r="E296" i="3"/>
  <c r="D296" i="3"/>
  <c r="C296" i="3"/>
  <c r="G296" i="3"/>
  <c r="A296" i="3"/>
  <c r="O296" i="3"/>
  <c r="N296" i="3"/>
  <c r="L296" i="3"/>
  <c r="M297" i="3"/>
  <c r="R296" i="3"/>
  <c r="Q296" i="3"/>
  <c r="P296" i="3"/>
  <c r="F299" i="2"/>
  <c r="G299" i="2"/>
  <c r="E299" i="2"/>
  <c r="D299" i="2"/>
  <c r="C299" i="2"/>
  <c r="B300" i="2"/>
  <c r="A299" i="2"/>
  <c r="L296" i="4" l="1"/>
  <c r="M297" i="4"/>
  <c r="R296" i="4"/>
  <c r="Q296" i="4"/>
  <c r="P296" i="4"/>
  <c r="O296" i="4"/>
  <c r="N296" i="4"/>
  <c r="E297" i="4"/>
  <c r="D297" i="4"/>
  <c r="F297" i="4"/>
  <c r="C297" i="4"/>
  <c r="B298" i="4"/>
  <c r="G297" i="4"/>
  <c r="A297" i="4"/>
  <c r="L297" i="3"/>
  <c r="M298" i="3"/>
  <c r="R297" i="3"/>
  <c r="Q297" i="3"/>
  <c r="P297" i="3"/>
  <c r="O297" i="3"/>
  <c r="N297" i="3"/>
  <c r="A297" i="3"/>
  <c r="G297" i="3"/>
  <c r="F297" i="3"/>
  <c r="E297" i="3"/>
  <c r="D297" i="3"/>
  <c r="B298" i="3"/>
  <c r="C297" i="3"/>
  <c r="B301" i="2"/>
  <c r="G300" i="2"/>
  <c r="A300" i="2"/>
  <c r="F300" i="2"/>
  <c r="E300" i="2"/>
  <c r="D300" i="2"/>
  <c r="C300" i="2"/>
  <c r="G298" i="4" l="1"/>
  <c r="F298" i="4"/>
  <c r="B299" i="4"/>
  <c r="C298" i="4"/>
  <c r="A298" i="4"/>
  <c r="E298" i="4"/>
  <c r="D298" i="4"/>
  <c r="M298" i="4"/>
  <c r="P297" i="4"/>
  <c r="O297" i="4"/>
  <c r="N297" i="4"/>
  <c r="L297" i="4"/>
  <c r="R297" i="4"/>
  <c r="Q297" i="4"/>
  <c r="D298" i="3"/>
  <c r="C298" i="3"/>
  <c r="G298" i="3"/>
  <c r="F298" i="3"/>
  <c r="E298" i="3"/>
  <c r="A298" i="3"/>
  <c r="B299" i="3"/>
  <c r="N298" i="3"/>
  <c r="L298" i="3"/>
  <c r="M299" i="3"/>
  <c r="Q298" i="3"/>
  <c r="P298" i="3"/>
  <c r="O298" i="3"/>
  <c r="R298" i="3"/>
  <c r="A301" i="2"/>
  <c r="B302" i="2"/>
  <c r="G301" i="2"/>
  <c r="E301" i="2"/>
  <c r="D301" i="2"/>
  <c r="C301" i="2"/>
  <c r="F301" i="2"/>
  <c r="M299" i="4" l="1"/>
  <c r="N298" i="4"/>
  <c r="R298" i="4"/>
  <c r="Q298" i="4"/>
  <c r="P298" i="4"/>
  <c r="O298" i="4"/>
  <c r="L298" i="4"/>
  <c r="A299" i="4"/>
  <c r="B300" i="4"/>
  <c r="G299" i="4"/>
  <c r="F299" i="4"/>
  <c r="E299" i="4"/>
  <c r="D299" i="4"/>
  <c r="C299" i="4"/>
  <c r="P299" i="3"/>
  <c r="O299" i="3"/>
  <c r="N299" i="3"/>
  <c r="L299" i="3"/>
  <c r="M300" i="3"/>
  <c r="R299" i="3"/>
  <c r="Q299" i="3"/>
  <c r="F299" i="3"/>
  <c r="E299" i="3"/>
  <c r="B300" i="3"/>
  <c r="G299" i="3"/>
  <c r="D299" i="3"/>
  <c r="C299" i="3"/>
  <c r="A299" i="3"/>
  <c r="A302" i="2"/>
  <c r="E302" i="2"/>
  <c r="D302" i="2"/>
  <c r="C302" i="2"/>
  <c r="F302" i="2"/>
  <c r="B303" i="2"/>
  <c r="G302" i="2"/>
  <c r="F300" i="4" l="1"/>
  <c r="E300" i="4"/>
  <c r="D300" i="4"/>
  <c r="C300" i="4"/>
  <c r="G300" i="4"/>
  <c r="A300" i="4"/>
  <c r="B301" i="4"/>
  <c r="L299" i="4"/>
  <c r="R299" i="4"/>
  <c r="Q299" i="4"/>
  <c r="M300" i="4"/>
  <c r="P299" i="4"/>
  <c r="O299" i="4"/>
  <c r="N299" i="4"/>
  <c r="G300" i="3"/>
  <c r="F300" i="3"/>
  <c r="E300" i="3"/>
  <c r="D300" i="3"/>
  <c r="C300" i="3"/>
  <c r="A300" i="3"/>
  <c r="B301" i="3"/>
  <c r="L300" i="3"/>
  <c r="M301" i="3"/>
  <c r="R300" i="3"/>
  <c r="Q300" i="3"/>
  <c r="P300" i="3"/>
  <c r="O300" i="3"/>
  <c r="N300" i="3"/>
  <c r="D303" i="2"/>
  <c r="C303" i="2"/>
  <c r="G303" i="2"/>
  <c r="F303" i="2"/>
  <c r="E303" i="2"/>
  <c r="A303" i="2"/>
  <c r="B304" i="2"/>
  <c r="O300" i="4" l="1"/>
  <c r="N300" i="4"/>
  <c r="M301" i="4"/>
  <c r="P300" i="4"/>
  <c r="L300" i="4"/>
  <c r="R300" i="4"/>
  <c r="Q300" i="4"/>
  <c r="D301" i="4"/>
  <c r="C301" i="4"/>
  <c r="G301" i="4"/>
  <c r="F301" i="4"/>
  <c r="B302" i="4"/>
  <c r="E301" i="4"/>
  <c r="A301" i="4"/>
  <c r="N301" i="3"/>
  <c r="R301" i="3"/>
  <c r="Q301" i="3"/>
  <c r="P301" i="3"/>
  <c r="M302" i="3"/>
  <c r="O301" i="3"/>
  <c r="L301" i="3"/>
  <c r="B302" i="3"/>
  <c r="A301" i="3"/>
  <c r="G301" i="3"/>
  <c r="F301" i="3"/>
  <c r="E301" i="3"/>
  <c r="D301" i="3"/>
  <c r="C301" i="3"/>
  <c r="C304" i="2"/>
  <c r="B305" i="2"/>
  <c r="G304" i="2"/>
  <c r="F304" i="2"/>
  <c r="E304" i="2"/>
  <c r="D304" i="2"/>
  <c r="A304" i="2"/>
  <c r="G302" i="4" l="1"/>
  <c r="E302" i="4"/>
  <c r="A302" i="4"/>
  <c r="B303" i="4"/>
  <c r="F302" i="4"/>
  <c r="D302" i="4"/>
  <c r="C302" i="4"/>
  <c r="Q301" i="4"/>
  <c r="P301" i="4"/>
  <c r="N301" i="4"/>
  <c r="L301" i="4"/>
  <c r="M302" i="4"/>
  <c r="R301" i="4"/>
  <c r="O301" i="4"/>
  <c r="A302" i="3"/>
  <c r="B303" i="3"/>
  <c r="G302" i="3"/>
  <c r="F302" i="3"/>
  <c r="E302" i="3"/>
  <c r="D302" i="3"/>
  <c r="C302" i="3"/>
  <c r="P302" i="3"/>
  <c r="O302" i="3"/>
  <c r="R302" i="3"/>
  <c r="N302" i="3"/>
  <c r="L302" i="3"/>
  <c r="M303" i="3"/>
  <c r="Q302" i="3"/>
  <c r="F305" i="2"/>
  <c r="E305" i="2"/>
  <c r="C305" i="2"/>
  <c r="A305" i="2"/>
  <c r="D305" i="2"/>
  <c r="G305" i="2"/>
  <c r="B306" i="2"/>
  <c r="R302" i="4" l="1"/>
  <c r="L302" i="4"/>
  <c r="M303" i="4"/>
  <c r="Q302" i="4"/>
  <c r="P302" i="4"/>
  <c r="O302" i="4"/>
  <c r="N302" i="4"/>
  <c r="A303" i="4"/>
  <c r="B304" i="4"/>
  <c r="E303" i="4"/>
  <c r="G303" i="4"/>
  <c r="F303" i="4"/>
  <c r="D303" i="4"/>
  <c r="C303" i="4"/>
  <c r="R303" i="3"/>
  <c r="Q303" i="3"/>
  <c r="M304" i="3"/>
  <c r="P303" i="3"/>
  <c r="O303" i="3"/>
  <c r="N303" i="3"/>
  <c r="L303" i="3"/>
  <c r="D303" i="3"/>
  <c r="C303" i="3"/>
  <c r="A303" i="3"/>
  <c r="B304" i="3"/>
  <c r="G303" i="3"/>
  <c r="F303" i="3"/>
  <c r="E303" i="3"/>
  <c r="B307" i="2"/>
  <c r="E306" i="2"/>
  <c r="D306" i="2"/>
  <c r="G306" i="2"/>
  <c r="A306" i="2"/>
  <c r="F306" i="2"/>
  <c r="C306" i="2"/>
  <c r="C304" i="4" l="1"/>
  <c r="B305" i="4"/>
  <c r="F304" i="4"/>
  <c r="E304" i="4"/>
  <c r="D304" i="4"/>
  <c r="A304" i="4"/>
  <c r="G304" i="4"/>
  <c r="P303" i="4"/>
  <c r="O303" i="4"/>
  <c r="N303" i="4"/>
  <c r="L303" i="4"/>
  <c r="M304" i="4"/>
  <c r="R303" i="4"/>
  <c r="Q303" i="4"/>
  <c r="B305" i="3"/>
  <c r="F304" i="3"/>
  <c r="E304" i="3"/>
  <c r="D304" i="3"/>
  <c r="C304" i="3"/>
  <c r="G304" i="3"/>
  <c r="A304" i="3"/>
  <c r="M305" i="3"/>
  <c r="P304" i="3"/>
  <c r="O304" i="3"/>
  <c r="N304" i="3"/>
  <c r="L304" i="3"/>
  <c r="R304" i="3"/>
  <c r="Q304" i="3"/>
  <c r="C307" i="2"/>
  <c r="A307" i="2"/>
  <c r="B308" i="2"/>
  <c r="G307" i="2"/>
  <c r="F307" i="2"/>
  <c r="E307" i="2"/>
  <c r="D307" i="2"/>
  <c r="R304" i="4" l="1"/>
  <c r="Q304" i="4"/>
  <c r="P304" i="4"/>
  <c r="M305" i="4"/>
  <c r="O304" i="4"/>
  <c r="N304" i="4"/>
  <c r="L304" i="4"/>
  <c r="E305" i="4"/>
  <c r="D305" i="4"/>
  <c r="A305" i="4"/>
  <c r="B306" i="4"/>
  <c r="G305" i="4"/>
  <c r="F305" i="4"/>
  <c r="C305" i="4"/>
  <c r="L305" i="3"/>
  <c r="M306" i="3"/>
  <c r="R305" i="3"/>
  <c r="Q305" i="3"/>
  <c r="P305" i="3"/>
  <c r="O305" i="3"/>
  <c r="N305" i="3"/>
  <c r="C305" i="3"/>
  <c r="A305" i="3"/>
  <c r="G305" i="3"/>
  <c r="F305" i="3"/>
  <c r="E305" i="3"/>
  <c r="B306" i="3"/>
  <c r="D305" i="3"/>
  <c r="D308" i="2"/>
  <c r="C308" i="2"/>
  <c r="F308" i="2"/>
  <c r="E308" i="2"/>
  <c r="A308" i="2"/>
  <c r="G308" i="2"/>
  <c r="B309" i="2"/>
  <c r="G306" i="4" l="1"/>
  <c r="F306" i="4"/>
  <c r="E306" i="4"/>
  <c r="D306" i="4"/>
  <c r="C306" i="4"/>
  <c r="A306" i="4"/>
  <c r="B307" i="4"/>
  <c r="R305" i="4"/>
  <c r="Q305" i="4"/>
  <c r="N305" i="4"/>
  <c r="L305" i="4"/>
  <c r="M306" i="4"/>
  <c r="P305" i="4"/>
  <c r="O305" i="4"/>
  <c r="E306" i="3"/>
  <c r="F306" i="3"/>
  <c r="D306" i="3"/>
  <c r="B307" i="3"/>
  <c r="G306" i="3"/>
  <c r="C306" i="3"/>
  <c r="A306" i="3"/>
  <c r="M307" i="3"/>
  <c r="P306" i="3"/>
  <c r="O306" i="3"/>
  <c r="N306" i="3"/>
  <c r="L306" i="3"/>
  <c r="R306" i="3"/>
  <c r="Q306" i="3"/>
  <c r="E309" i="2"/>
  <c r="D309" i="2"/>
  <c r="C309" i="2"/>
  <c r="F309" i="2"/>
  <c r="B310" i="2"/>
  <c r="G309" i="2"/>
  <c r="A309" i="2"/>
  <c r="M307" i="4" l="1"/>
  <c r="L306" i="4"/>
  <c r="R306" i="4"/>
  <c r="Q306" i="4"/>
  <c r="P306" i="4"/>
  <c r="O306" i="4"/>
  <c r="N306" i="4"/>
  <c r="G307" i="4"/>
  <c r="F307" i="4"/>
  <c r="E307" i="4"/>
  <c r="D307" i="4"/>
  <c r="C307" i="4"/>
  <c r="B308" i="4"/>
  <c r="A307" i="4"/>
  <c r="M308" i="3"/>
  <c r="L307" i="3"/>
  <c r="R307" i="3"/>
  <c r="Q307" i="3"/>
  <c r="P307" i="3"/>
  <c r="O307" i="3"/>
  <c r="N307" i="3"/>
  <c r="G307" i="3"/>
  <c r="E307" i="3"/>
  <c r="A307" i="3"/>
  <c r="B308" i="3"/>
  <c r="F307" i="3"/>
  <c r="D307" i="3"/>
  <c r="C307" i="3"/>
  <c r="B311" i="2"/>
  <c r="G310" i="2"/>
  <c r="C310" i="2"/>
  <c r="A310" i="2"/>
  <c r="F310" i="2"/>
  <c r="E310" i="2"/>
  <c r="D310" i="2"/>
  <c r="B309" i="4" l="1"/>
  <c r="G308" i="4"/>
  <c r="F308" i="4"/>
  <c r="E308" i="4"/>
  <c r="D308" i="4"/>
  <c r="C308" i="4"/>
  <c r="A308" i="4"/>
  <c r="L307" i="4"/>
  <c r="P307" i="4"/>
  <c r="O307" i="4"/>
  <c r="N307" i="4"/>
  <c r="M308" i="4"/>
  <c r="R307" i="4"/>
  <c r="Q307" i="4"/>
  <c r="A308" i="3"/>
  <c r="B309" i="3"/>
  <c r="G308" i="3"/>
  <c r="F308" i="3"/>
  <c r="E308" i="3"/>
  <c r="D308" i="3"/>
  <c r="C308" i="3"/>
  <c r="L308" i="3"/>
  <c r="Q308" i="3"/>
  <c r="P308" i="3"/>
  <c r="N308" i="3"/>
  <c r="M309" i="3"/>
  <c r="R308" i="3"/>
  <c r="O308" i="3"/>
  <c r="G311" i="2"/>
  <c r="F311" i="2"/>
  <c r="E311" i="2"/>
  <c r="A311" i="2"/>
  <c r="B312" i="2"/>
  <c r="D311" i="2"/>
  <c r="C311" i="2"/>
  <c r="O308" i="4" l="1"/>
  <c r="N308" i="4"/>
  <c r="R308" i="4"/>
  <c r="Q308" i="4"/>
  <c r="P308" i="4"/>
  <c r="L308" i="4"/>
  <c r="M309" i="4"/>
  <c r="A309" i="4"/>
  <c r="B310" i="4"/>
  <c r="G309" i="4"/>
  <c r="F309" i="4"/>
  <c r="E309" i="4"/>
  <c r="D309" i="4"/>
  <c r="C309" i="4"/>
  <c r="O309" i="3"/>
  <c r="N309" i="3"/>
  <c r="R309" i="3"/>
  <c r="L309" i="3"/>
  <c r="M310" i="3"/>
  <c r="P309" i="3"/>
  <c r="Q309" i="3"/>
  <c r="B310" i="3"/>
  <c r="E309" i="3"/>
  <c r="D309" i="3"/>
  <c r="C309" i="3"/>
  <c r="A309" i="3"/>
  <c r="G309" i="3"/>
  <c r="F309" i="3"/>
  <c r="D312" i="2"/>
  <c r="C312" i="2"/>
  <c r="A312" i="2"/>
  <c r="B313" i="2"/>
  <c r="G312" i="2"/>
  <c r="F312" i="2"/>
  <c r="E312" i="2"/>
  <c r="F310" i="4" l="1"/>
  <c r="E310" i="4"/>
  <c r="D310" i="4"/>
  <c r="C310" i="4"/>
  <c r="A310" i="4"/>
  <c r="B311" i="4"/>
  <c r="G310" i="4"/>
  <c r="Q309" i="4"/>
  <c r="P309" i="4"/>
  <c r="R309" i="4"/>
  <c r="O309" i="4"/>
  <c r="N309" i="4"/>
  <c r="L309" i="4"/>
  <c r="M310" i="4"/>
  <c r="C310" i="3"/>
  <c r="G310" i="3"/>
  <c r="F310" i="3"/>
  <c r="E310" i="3"/>
  <c r="B311" i="3"/>
  <c r="D310" i="3"/>
  <c r="A310" i="3"/>
  <c r="Q310" i="3"/>
  <c r="P310" i="3"/>
  <c r="R310" i="3"/>
  <c r="N310" i="3"/>
  <c r="L310" i="3"/>
  <c r="M311" i="3"/>
  <c r="O310" i="3"/>
  <c r="B314" i="2"/>
  <c r="G313" i="2"/>
  <c r="F313" i="2"/>
  <c r="C313" i="2"/>
  <c r="A313" i="2"/>
  <c r="E313" i="2"/>
  <c r="D313" i="2"/>
  <c r="R310" i="4" l="1"/>
  <c r="M311" i="4"/>
  <c r="Q310" i="4"/>
  <c r="P310" i="4"/>
  <c r="O310" i="4"/>
  <c r="N310" i="4"/>
  <c r="L310" i="4"/>
  <c r="A311" i="4"/>
  <c r="B312" i="4"/>
  <c r="G311" i="4"/>
  <c r="F311" i="4"/>
  <c r="E311" i="4"/>
  <c r="D311" i="4"/>
  <c r="C311" i="4"/>
  <c r="R311" i="3"/>
  <c r="M312" i="3"/>
  <c r="Q311" i="3"/>
  <c r="P311" i="3"/>
  <c r="O311" i="3"/>
  <c r="N311" i="3"/>
  <c r="L311" i="3"/>
  <c r="G311" i="3"/>
  <c r="F311" i="3"/>
  <c r="D311" i="3"/>
  <c r="A311" i="3"/>
  <c r="B312" i="3"/>
  <c r="E311" i="3"/>
  <c r="C311" i="3"/>
  <c r="A314" i="2"/>
  <c r="C314" i="2"/>
  <c r="B315" i="2"/>
  <c r="G314" i="2"/>
  <c r="F314" i="2"/>
  <c r="D314" i="2"/>
  <c r="E314" i="2"/>
  <c r="C312" i="4" l="1"/>
  <c r="G312" i="4"/>
  <c r="F312" i="4"/>
  <c r="E312" i="4"/>
  <c r="D312" i="4"/>
  <c r="A312" i="4"/>
  <c r="B313" i="4"/>
  <c r="N311" i="4"/>
  <c r="L311" i="4"/>
  <c r="M312" i="4"/>
  <c r="R311" i="4"/>
  <c r="Q311" i="4"/>
  <c r="P311" i="4"/>
  <c r="O311" i="4"/>
  <c r="A312" i="3"/>
  <c r="B313" i="3"/>
  <c r="E312" i="3"/>
  <c r="D312" i="3"/>
  <c r="C312" i="3"/>
  <c r="G312" i="3"/>
  <c r="F312" i="3"/>
  <c r="O312" i="3"/>
  <c r="N312" i="3"/>
  <c r="L312" i="3"/>
  <c r="M313" i="3"/>
  <c r="R312" i="3"/>
  <c r="Q312" i="3"/>
  <c r="P312" i="3"/>
  <c r="B316" i="2"/>
  <c r="E315" i="2"/>
  <c r="D315" i="2"/>
  <c r="C315" i="2"/>
  <c r="A315" i="2"/>
  <c r="G315" i="2"/>
  <c r="F315" i="2"/>
  <c r="R312" i="4" l="1"/>
  <c r="Q312" i="4"/>
  <c r="P312" i="4"/>
  <c r="O312" i="4"/>
  <c r="N312" i="4"/>
  <c r="L312" i="4"/>
  <c r="M313" i="4"/>
  <c r="E313" i="4"/>
  <c r="D313" i="4"/>
  <c r="B314" i="4"/>
  <c r="G313" i="4"/>
  <c r="F313" i="4"/>
  <c r="C313" i="4"/>
  <c r="A313" i="4"/>
  <c r="R313" i="3"/>
  <c r="Q313" i="3"/>
  <c r="P313" i="3"/>
  <c r="O313" i="3"/>
  <c r="L313" i="3"/>
  <c r="M314" i="3"/>
  <c r="N313" i="3"/>
  <c r="C313" i="3"/>
  <c r="G313" i="3"/>
  <c r="F313" i="3"/>
  <c r="E313" i="3"/>
  <c r="D313" i="3"/>
  <c r="A313" i="3"/>
  <c r="B314" i="3"/>
  <c r="D316" i="2"/>
  <c r="C316" i="2"/>
  <c r="G316" i="2"/>
  <c r="F316" i="2"/>
  <c r="B317" i="2"/>
  <c r="E316" i="2"/>
  <c r="A316" i="2"/>
  <c r="G314" i="4" l="1"/>
  <c r="F314" i="4"/>
  <c r="E314" i="4"/>
  <c r="D314" i="4"/>
  <c r="C314" i="4"/>
  <c r="A314" i="4"/>
  <c r="B315" i="4"/>
  <c r="N313" i="4"/>
  <c r="R313" i="4"/>
  <c r="Q313" i="4"/>
  <c r="P313" i="4"/>
  <c r="O313" i="4"/>
  <c r="L313" i="4"/>
  <c r="M314" i="4"/>
  <c r="E314" i="3"/>
  <c r="D314" i="3"/>
  <c r="A314" i="3"/>
  <c r="B315" i="3"/>
  <c r="G314" i="3"/>
  <c r="F314" i="3"/>
  <c r="C314" i="3"/>
  <c r="R314" i="3"/>
  <c r="Q314" i="3"/>
  <c r="P314" i="3"/>
  <c r="O314" i="3"/>
  <c r="N314" i="3"/>
  <c r="L314" i="3"/>
  <c r="M315" i="3"/>
  <c r="A317" i="2"/>
  <c r="G317" i="2"/>
  <c r="B318" i="2"/>
  <c r="F317" i="2"/>
  <c r="E317" i="2"/>
  <c r="D317" i="2"/>
  <c r="C317" i="2"/>
  <c r="M315" i="4" l="1"/>
  <c r="P314" i="4"/>
  <c r="R314" i="4"/>
  <c r="Q314" i="4"/>
  <c r="O314" i="4"/>
  <c r="N314" i="4"/>
  <c r="L314" i="4"/>
  <c r="G315" i="4"/>
  <c r="F315" i="4"/>
  <c r="E315" i="4"/>
  <c r="D315" i="4"/>
  <c r="C315" i="4"/>
  <c r="A315" i="4"/>
  <c r="B316" i="4"/>
  <c r="M316" i="3"/>
  <c r="P315" i="3"/>
  <c r="R315" i="3"/>
  <c r="Q315" i="3"/>
  <c r="O315" i="3"/>
  <c r="N315" i="3"/>
  <c r="L315" i="3"/>
  <c r="G315" i="3"/>
  <c r="F315" i="3"/>
  <c r="E315" i="3"/>
  <c r="D315" i="3"/>
  <c r="C315" i="3"/>
  <c r="A315" i="3"/>
  <c r="B316" i="3"/>
  <c r="F318" i="2"/>
  <c r="E318" i="2"/>
  <c r="D318" i="2"/>
  <c r="B319" i="2"/>
  <c r="G318" i="2"/>
  <c r="C318" i="2"/>
  <c r="A318" i="2"/>
  <c r="B317" i="4" l="1"/>
  <c r="G316" i="4"/>
  <c r="F316" i="4"/>
  <c r="E316" i="4"/>
  <c r="D316" i="4"/>
  <c r="C316" i="4"/>
  <c r="A316" i="4"/>
  <c r="L315" i="4"/>
  <c r="R315" i="4"/>
  <c r="P315" i="4"/>
  <c r="O315" i="4"/>
  <c r="N315" i="4"/>
  <c r="M316" i="4"/>
  <c r="Q315" i="4"/>
  <c r="G316" i="3"/>
  <c r="F316" i="3"/>
  <c r="E316" i="3"/>
  <c r="D316" i="3"/>
  <c r="C316" i="3"/>
  <c r="A316" i="3"/>
  <c r="B317" i="3"/>
  <c r="L316" i="3"/>
  <c r="R316" i="3"/>
  <c r="P316" i="3"/>
  <c r="O316" i="3"/>
  <c r="N316" i="3"/>
  <c r="M317" i="3"/>
  <c r="Q316" i="3"/>
  <c r="F319" i="2"/>
  <c r="E319" i="2"/>
  <c r="A319" i="2"/>
  <c r="B320" i="2"/>
  <c r="G319" i="2"/>
  <c r="D319" i="2"/>
  <c r="C319" i="2"/>
  <c r="O316" i="4" l="1"/>
  <c r="N316" i="4"/>
  <c r="R316" i="4"/>
  <c r="Q316" i="4"/>
  <c r="P316" i="4"/>
  <c r="L316" i="4"/>
  <c r="M317" i="4"/>
  <c r="D317" i="4"/>
  <c r="C317" i="4"/>
  <c r="A317" i="4"/>
  <c r="B318" i="4"/>
  <c r="G317" i="4"/>
  <c r="F317" i="4"/>
  <c r="E317" i="4"/>
  <c r="O317" i="3"/>
  <c r="N317" i="3"/>
  <c r="R317" i="3"/>
  <c r="Q317" i="3"/>
  <c r="P317" i="3"/>
  <c r="L317" i="3"/>
  <c r="M318" i="3"/>
  <c r="B318" i="3"/>
  <c r="G317" i="3"/>
  <c r="F317" i="3"/>
  <c r="E317" i="3"/>
  <c r="D317" i="3"/>
  <c r="C317" i="3"/>
  <c r="A317" i="3"/>
  <c r="G320" i="2"/>
  <c r="F320" i="2"/>
  <c r="E320" i="2"/>
  <c r="D320" i="2"/>
  <c r="C320" i="2"/>
  <c r="B321" i="2"/>
  <c r="A320" i="2"/>
  <c r="D318" i="4" l="1"/>
  <c r="G318" i="4"/>
  <c r="F318" i="4"/>
  <c r="E318" i="4"/>
  <c r="C318" i="4"/>
  <c r="A318" i="4"/>
  <c r="B319" i="4"/>
  <c r="Q317" i="4"/>
  <c r="P317" i="4"/>
  <c r="M318" i="4"/>
  <c r="R317" i="4"/>
  <c r="O317" i="4"/>
  <c r="N317" i="4"/>
  <c r="L317" i="4"/>
  <c r="D318" i="3"/>
  <c r="C318" i="3"/>
  <c r="A318" i="3"/>
  <c r="B319" i="3"/>
  <c r="G318" i="3"/>
  <c r="F318" i="3"/>
  <c r="E318" i="3"/>
  <c r="Q318" i="3"/>
  <c r="P318" i="3"/>
  <c r="M319" i="3"/>
  <c r="R318" i="3"/>
  <c r="O318" i="3"/>
  <c r="N318" i="3"/>
  <c r="L318" i="3"/>
  <c r="A321" i="2"/>
  <c r="B322" i="2"/>
  <c r="G321" i="2"/>
  <c r="F321" i="2"/>
  <c r="D321" i="2"/>
  <c r="E321" i="2"/>
  <c r="C321" i="2"/>
  <c r="R318" i="4" l="1"/>
  <c r="L318" i="4"/>
  <c r="M319" i="4"/>
  <c r="Q318" i="4"/>
  <c r="P318" i="4"/>
  <c r="O318" i="4"/>
  <c r="N318" i="4"/>
  <c r="A319" i="4"/>
  <c r="B320" i="4"/>
  <c r="F319" i="4"/>
  <c r="G319" i="4"/>
  <c r="E319" i="4"/>
  <c r="D319" i="4"/>
  <c r="C319" i="4"/>
  <c r="R319" i="3"/>
  <c r="L319" i="3"/>
  <c r="M320" i="3"/>
  <c r="Q319" i="3"/>
  <c r="P319" i="3"/>
  <c r="O319" i="3"/>
  <c r="N319" i="3"/>
  <c r="D319" i="3"/>
  <c r="G319" i="3"/>
  <c r="F319" i="3"/>
  <c r="E319" i="3"/>
  <c r="C319" i="3"/>
  <c r="A319" i="3"/>
  <c r="B320" i="3"/>
  <c r="B323" i="2"/>
  <c r="D322" i="2"/>
  <c r="C322" i="2"/>
  <c r="E322" i="2"/>
  <c r="A322" i="2"/>
  <c r="G322" i="2"/>
  <c r="F322" i="2"/>
  <c r="C320" i="4" l="1"/>
  <c r="B321" i="4"/>
  <c r="G320" i="4"/>
  <c r="F320" i="4"/>
  <c r="E320" i="4"/>
  <c r="D320" i="4"/>
  <c r="A320" i="4"/>
  <c r="R319" i="4"/>
  <c r="Q319" i="4"/>
  <c r="P319" i="4"/>
  <c r="O319" i="4"/>
  <c r="N319" i="4"/>
  <c r="L319" i="4"/>
  <c r="M320" i="4"/>
  <c r="A320" i="3"/>
  <c r="B321" i="3"/>
  <c r="F320" i="3"/>
  <c r="G320" i="3"/>
  <c r="E320" i="3"/>
  <c r="D320" i="3"/>
  <c r="C320" i="3"/>
  <c r="R320" i="3"/>
  <c r="Q320" i="3"/>
  <c r="P320" i="3"/>
  <c r="O320" i="3"/>
  <c r="N320" i="3"/>
  <c r="L320" i="3"/>
  <c r="M321" i="3"/>
  <c r="C323" i="2"/>
  <c r="A323" i="2"/>
  <c r="F323" i="2"/>
  <c r="G323" i="2"/>
  <c r="E323" i="2"/>
  <c r="D323" i="2"/>
  <c r="B324" i="2"/>
  <c r="L320" i="4" l="1"/>
  <c r="R320" i="4"/>
  <c r="Q320" i="4"/>
  <c r="P320" i="4"/>
  <c r="O320" i="4"/>
  <c r="N320" i="4"/>
  <c r="M321" i="4"/>
  <c r="E321" i="4"/>
  <c r="D321" i="4"/>
  <c r="G321" i="4"/>
  <c r="F321" i="4"/>
  <c r="C321" i="4"/>
  <c r="A321" i="4"/>
  <c r="B322" i="4"/>
  <c r="L321" i="3"/>
  <c r="R321" i="3"/>
  <c r="Q321" i="3"/>
  <c r="P321" i="3"/>
  <c r="O321" i="3"/>
  <c r="N321" i="3"/>
  <c r="M322" i="3"/>
  <c r="C321" i="3"/>
  <c r="B322" i="3"/>
  <c r="G321" i="3"/>
  <c r="F321" i="3"/>
  <c r="E321" i="3"/>
  <c r="D321" i="3"/>
  <c r="A321" i="3"/>
  <c r="B325" i="2"/>
  <c r="G324" i="2"/>
  <c r="E324" i="2"/>
  <c r="D324" i="2"/>
  <c r="C324" i="2"/>
  <c r="A324" i="2"/>
  <c r="F324" i="2"/>
  <c r="G322" i="4" l="1"/>
  <c r="F322" i="4"/>
  <c r="E322" i="4"/>
  <c r="D322" i="4"/>
  <c r="C322" i="4"/>
  <c r="A322" i="4"/>
  <c r="B323" i="4"/>
  <c r="N321" i="4"/>
  <c r="M322" i="4"/>
  <c r="R321" i="4"/>
  <c r="Q321" i="4"/>
  <c r="P321" i="4"/>
  <c r="O321" i="4"/>
  <c r="L321" i="4"/>
  <c r="E322" i="3"/>
  <c r="D322" i="3"/>
  <c r="G322" i="3"/>
  <c r="F322" i="3"/>
  <c r="C322" i="3"/>
  <c r="A322" i="3"/>
  <c r="B323" i="3"/>
  <c r="N322" i="3"/>
  <c r="M323" i="3"/>
  <c r="R322" i="3"/>
  <c r="Q322" i="3"/>
  <c r="P322" i="3"/>
  <c r="O322" i="3"/>
  <c r="L322" i="3"/>
  <c r="E325" i="2"/>
  <c r="D325" i="2"/>
  <c r="C325" i="2"/>
  <c r="A325" i="2"/>
  <c r="B326" i="2"/>
  <c r="G325" i="2"/>
  <c r="F325" i="2"/>
  <c r="M323" i="4" l="1"/>
  <c r="P322" i="4"/>
  <c r="Q322" i="4"/>
  <c r="O322" i="4"/>
  <c r="N322" i="4"/>
  <c r="L322" i="4"/>
  <c r="R322" i="4"/>
  <c r="B324" i="4"/>
  <c r="G323" i="4"/>
  <c r="F323" i="4"/>
  <c r="E323" i="4"/>
  <c r="D323" i="4"/>
  <c r="C323" i="4"/>
  <c r="A323" i="4"/>
  <c r="M324" i="3"/>
  <c r="P323" i="3"/>
  <c r="Q323" i="3"/>
  <c r="O323" i="3"/>
  <c r="N323" i="3"/>
  <c r="L323" i="3"/>
  <c r="R323" i="3"/>
  <c r="G323" i="3"/>
  <c r="F323" i="3"/>
  <c r="E323" i="3"/>
  <c r="D323" i="3"/>
  <c r="C323" i="3"/>
  <c r="A323" i="3"/>
  <c r="B324" i="3"/>
  <c r="D326" i="2"/>
  <c r="A326" i="2"/>
  <c r="G326" i="2"/>
  <c r="B327" i="2"/>
  <c r="C326" i="2"/>
  <c r="F326" i="2"/>
  <c r="E326" i="2"/>
  <c r="A324" i="4" l="1"/>
  <c r="B325" i="4"/>
  <c r="E324" i="4"/>
  <c r="D324" i="4"/>
  <c r="C324" i="4"/>
  <c r="G324" i="4"/>
  <c r="F324" i="4"/>
  <c r="L323" i="4"/>
  <c r="R323" i="4"/>
  <c r="Q323" i="4"/>
  <c r="P323" i="4"/>
  <c r="O323" i="4"/>
  <c r="N323" i="4"/>
  <c r="M324" i="4"/>
  <c r="B325" i="3"/>
  <c r="G324" i="3"/>
  <c r="F324" i="3"/>
  <c r="E324" i="3"/>
  <c r="D324" i="3"/>
  <c r="C324" i="3"/>
  <c r="A324" i="3"/>
  <c r="L324" i="3"/>
  <c r="R324" i="3"/>
  <c r="Q324" i="3"/>
  <c r="P324" i="3"/>
  <c r="O324" i="3"/>
  <c r="N324" i="3"/>
  <c r="M325" i="3"/>
  <c r="G327" i="2"/>
  <c r="F327" i="2"/>
  <c r="E327" i="2"/>
  <c r="B328" i="2"/>
  <c r="D327" i="2"/>
  <c r="C327" i="2"/>
  <c r="A327" i="2"/>
  <c r="O324" i="4" l="1"/>
  <c r="N324" i="4"/>
  <c r="M325" i="4"/>
  <c r="R324" i="4"/>
  <c r="Q324" i="4"/>
  <c r="P324" i="4"/>
  <c r="L324" i="4"/>
  <c r="C325" i="4"/>
  <c r="G325" i="4"/>
  <c r="F325" i="4"/>
  <c r="E325" i="4"/>
  <c r="D325" i="4"/>
  <c r="A325" i="4"/>
  <c r="B326" i="4"/>
  <c r="O325" i="3"/>
  <c r="N325" i="3"/>
  <c r="M326" i="3"/>
  <c r="R325" i="3"/>
  <c r="Q325" i="3"/>
  <c r="P325" i="3"/>
  <c r="L325" i="3"/>
  <c r="B326" i="3"/>
  <c r="D325" i="3"/>
  <c r="C325" i="3"/>
  <c r="A325" i="3"/>
  <c r="G325" i="3"/>
  <c r="F325" i="3"/>
  <c r="E325" i="3"/>
  <c r="C328" i="2"/>
  <c r="B329" i="2"/>
  <c r="G328" i="2"/>
  <c r="F328" i="2"/>
  <c r="D328" i="2"/>
  <c r="A328" i="2"/>
  <c r="E328" i="2"/>
  <c r="E326" i="4" l="1"/>
  <c r="D326" i="4"/>
  <c r="B327" i="4"/>
  <c r="G326" i="4"/>
  <c r="F326" i="4"/>
  <c r="C326" i="4"/>
  <c r="A326" i="4"/>
  <c r="Q325" i="4"/>
  <c r="P325" i="4"/>
  <c r="O325" i="4"/>
  <c r="N325" i="4"/>
  <c r="L325" i="4"/>
  <c r="M326" i="4"/>
  <c r="R325" i="4"/>
  <c r="G326" i="3"/>
  <c r="F326" i="3"/>
  <c r="E326" i="3"/>
  <c r="D326" i="3"/>
  <c r="C326" i="3"/>
  <c r="A326" i="3"/>
  <c r="B327" i="3"/>
  <c r="Q326" i="3"/>
  <c r="P326" i="3"/>
  <c r="L326" i="3"/>
  <c r="M327" i="3"/>
  <c r="R326" i="3"/>
  <c r="O326" i="3"/>
  <c r="N326" i="3"/>
  <c r="B330" i="2"/>
  <c r="G329" i="2"/>
  <c r="D329" i="2"/>
  <c r="C329" i="2"/>
  <c r="A329" i="2"/>
  <c r="F329" i="2"/>
  <c r="E329" i="2"/>
  <c r="R326" i="4" l="1"/>
  <c r="Q326" i="4"/>
  <c r="P326" i="4"/>
  <c r="O326" i="4"/>
  <c r="N326" i="4"/>
  <c r="L326" i="4"/>
  <c r="M327" i="4"/>
  <c r="A327" i="4"/>
  <c r="B328" i="4"/>
  <c r="G327" i="4"/>
  <c r="F327" i="4"/>
  <c r="E327" i="4"/>
  <c r="D327" i="4"/>
  <c r="C327" i="4"/>
  <c r="R327" i="3"/>
  <c r="Q327" i="3"/>
  <c r="P327" i="3"/>
  <c r="O327" i="3"/>
  <c r="N327" i="3"/>
  <c r="L327" i="3"/>
  <c r="M328" i="3"/>
  <c r="D327" i="3"/>
  <c r="B328" i="3"/>
  <c r="G327" i="3"/>
  <c r="F327" i="3"/>
  <c r="E327" i="3"/>
  <c r="C327" i="3"/>
  <c r="A327" i="3"/>
  <c r="A330" i="2"/>
  <c r="G330" i="2"/>
  <c r="D330" i="2"/>
  <c r="B331" i="2"/>
  <c r="F330" i="2"/>
  <c r="C330" i="2"/>
  <c r="E330" i="2"/>
  <c r="C328" i="4" l="1"/>
  <c r="G328" i="4"/>
  <c r="F328" i="4"/>
  <c r="E328" i="4"/>
  <c r="D328" i="4"/>
  <c r="A328" i="4"/>
  <c r="B329" i="4"/>
  <c r="M328" i="4"/>
  <c r="R327" i="4"/>
  <c r="Q327" i="4"/>
  <c r="P327" i="4"/>
  <c r="O327" i="4"/>
  <c r="N327" i="4"/>
  <c r="L327" i="4"/>
  <c r="A328" i="3"/>
  <c r="B329" i="3"/>
  <c r="F328" i="3"/>
  <c r="G328" i="3"/>
  <c r="E328" i="3"/>
  <c r="D328" i="3"/>
  <c r="C328" i="3"/>
  <c r="R328" i="3"/>
  <c r="Q328" i="3"/>
  <c r="P328" i="3"/>
  <c r="O328" i="3"/>
  <c r="N328" i="3"/>
  <c r="L328" i="3"/>
  <c r="M329" i="3"/>
  <c r="B332" i="2"/>
  <c r="A331" i="2"/>
  <c r="G331" i="2"/>
  <c r="D331" i="2"/>
  <c r="F331" i="2"/>
  <c r="E331" i="2"/>
  <c r="C331" i="2"/>
  <c r="L328" i="4" l="1"/>
  <c r="M329" i="4"/>
  <c r="Q328" i="4"/>
  <c r="P328" i="4"/>
  <c r="O328" i="4"/>
  <c r="N328" i="4"/>
  <c r="R328" i="4"/>
  <c r="E329" i="4"/>
  <c r="D329" i="4"/>
  <c r="B330" i="4"/>
  <c r="G329" i="4"/>
  <c r="F329" i="4"/>
  <c r="C329" i="4"/>
  <c r="A329" i="4"/>
  <c r="L329" i="3"/>
  <c r="M330" i="3"/>
  <c r="R329" i="3"/>
  <c r="Q329" i="3"/>
  <c r="P329" i="3"/>
  <c r="O329" i="3"/>
  <c r="N329" i="3"/>
  <c r="C329" i="3"/>
  <c r="G329" i="3"/>
  <c r="F329" i="3"/>
  <c r="E329" i="3"/>
  <c r="D329" i="3"/>
  <c r="A329" i="3"/>
  <c r="B330" i="3"/>
  <c r="D332" i="2"/>
  <c r="C332" i="2"/>
  <c r="G332" i="2"/>
  <c r="F332" i="2"/>
  <c r="E332" i="2"/>
  <c r="A332" i="2"/>
  <c r="B333" i="2"/>
  <c r="G330" i="4" l="1"/>
  <c r="F330" i="4"/>
  <c r="E330" i="4"/>
  <c r="D330" i="4"/>
  <c r="C330" i="4"/>
  <c r="A330" i="4"/>
  <c r="B331" i="4"/>
  <c r="O329" i="4"/>
  <c r="N329" i="4"/>
  <c r="M330" i="4"/>
  <c r="R329" i="4"/>
  <c r="Q329" i="4"/>
  <c r="P329" i="4"/>
  <c r="L329" i="4"/>
  <c r="E330" i="3"/>
  <c r="D330" i="3"/>
  <c r="G330" i="3"/>
  <c r="F330" i="3"/>
  <c r="C330" i="3"/>
  <c r="A330" i="3"/>
  <c r="B331" i="3"/>
  <c r="O330" i="3"/>
  <c r="N330" i="3"/>
  <c r="M331" i="3"/>
  <c r="R330" i="3"/>
  <c r="Q330" i="3"/>
  <c r="P330" i="3"/>
  <c r="L330" i="3"/>
  <c r="F333" i="2"/>
  <c r="E333" i="2"/>
  <c r="A333" i="2"/>
  <c r="G333" i="2"/>
  <c r="D333" i="2"/>
  <c r="C333" i="2"/>
  <c r="B334" i="2"/>
  <c r="M331" i="4" l="1"/>
  <c r="Q330" i="4"/>
  <c r="P330" i="4"/>
  <c r="O330" i="4"/>
  <c r="N330" i="4"/>
  <c r="L330" i="4"/>
  <c r="R330" i="4"/>
  <c r="B332" i="4"/>
  <c r="G331" i="4"/>
  <c r="F331" i="4"/>
  <c r="E331" i="4"/>
  <c r="D331" i="4"/>
  <c r="C331" i="4"/>
  <c r="A331" i="4"/>
  <c r="M332" i="3"/>
  <c r="Q331" i="3"/>
  <c r="P331" i="3"/>
  <c r="R331" i="3"/>
  <c r="O331" i="3"/>
  <c r="N331" i="3"/>
  <c r="L331" i="3"/>
  <c r="G331" i="3"/>
  <c r="F331" i="3"/>
  <c r="A331" i="3"/>
  <c r="B332" i="3"/>
  <c r="E331" i="3"/>
  <c r="D331" i="3"/>
  <c r="C331" i="3"/>
  <c r="F334" i="2"/>
  <c r="E334" i="2"/>
  <c r="D334" i="2"/>
  <c r="B335" i="2"/>
  <c r="A334" i="2"/>
  <c r="G334" i="2"/>
  <c r="C334" i="2"/>
  <c r="A332" i="4" l="1"/>
  <c r="B333" i="4"/>
  <c r="G332" i="4"/>
  <c r="F332" i="4"/>
  <c r="E332" i="4"/>
  <c r="D332" i="4"/>
  <c r="C332" i="4"/>
  <c r="L331" i="4"/>
  <c r="R331" i="4"/>
  <c r="Q331" i="4"/>
  <c r="P331" i="4"/>
  <c r="O331" i="4"/>
  <c r="N331" i="4"/>
  <c r="M332" i="4"/>
  <c r="G332" i="3"/>
  <c r="F332" i="3"/>
  <c r="E332" i="3"/>
  <c r="D332" i="3"/>
  <c r="C332" i="3"/>
  <c r="A332" i="3"/>
  <c r="B333" i="3"/>
  <c r="L332" i="3"/>
  <c r="R332" i="3"/>
  <c r="O332" i="3"/>
  <c r="N332" i="3"/>
  <c r="M333" i="3"/>
  <c r="Q332" i="3"/>
  <c r="P332" i="3"/>
  <c r="A335" i="2"/>
  <c r="B336" i="2"/>
  <c r="G335" i="2"/>
  <c r="F335" i="2"/>
  <c r="E335" i="2"/>
  <c r="C335" i="2"/>
  <c r="D335" i="2"/>
  <c r="O332" i="4" l="1"/>
  <c r="N332" i="4"/>
  <c r="R332" i="4"/>
  <c r="Q332" i="4"/>
  <c r="L332" i="4"/>
  <c r="M333" i="4"/>
  <c r="P332" i="4"/>
  <c r="C333" i="4"/>
  <c r="A333" i="4"/>
  <c r="B334" i="4"/>
  <c r="G333" i="4"/>
  <c r="F333" i="4"/>
  <c r="E333" i="4"/>
  <c r="D333" i="4"/>
  <c r="O333" i="3"/>
  <c r="N333" i="3"/>
  <c r="Q333" i="3"/>
  <c r="R333" i="3"/>
  <c r="P333" i="3"/>
  <c r="L333" i="3"/>
  <c r="M334" i="3"/>
  <c r="A333" i="3"/>
  <c r="B334" i="3"/>
  <c r="G333" i="3"/>
  <c r="F333" i="3"/>
  <c r="E333" i="3"/>
  <c r="D333" i="3"/>
  <c r="C333" i="3"/>
  <c r="G336" i="2"/>
  <c r="F336" i="2"/>
  <c r="D336" i="2"/>
  <c r="C336" i="2"/>
  <c r="A336" i="2"/>
  <c r="B337" i="2"/>
  <c r="E336" i="2"/>
  <c r="E334" i="4" l="1"/>
  <c r="D334" i="4"/>
  <c r="C334" i="4"/>
  <c r="A334" i="4"/>
  <c r="G334" i="4"/>
  <c r="F334" i="4"/>
  <c r="B335" i="4"/>
  <c r="Q333" i="4"/>
  <c r="P333" i="4"/>
  <c r="M334" i="4"/>
  <c r="R333" i="4"/>
  <c r="O333" i="4"/>
  <c r="N333" i="4"/>
  <c r="L333" i="4"/>
  <c r="C334" i="3"/>
  <c r="F334" i="3"/>
  <c r="E334" i="3"/>
  <c r="D334" i="3"/>
  <c r="A334" i="3"/>
  <c r="B335" i="3"/>
  <c r="G334" i="3"/>
  <c r="Q334" i="3"/>
  <c r="P334" i="3"/>
  <c r="M335" i="3"/>
  <c r="R334" i="3"/>
  <c r="O334" i="3"/>
  <c r="N334" i="3"/>
  <c r="L334" i="3"/>
  <c r="A337" i="2"/>
  <c r="F337" i="2"/>
  <c r="C337" i="2"/>
  <c r="B338" i="2"/>
  <c r="G337" i="2"/>
  <c r="E337" i="2"/>
  <c r="D337" i="2"/>
  <c r="R334" i="4" l="1"/>
  <c r="N334" i="4"/>
  <c r="L334" i="4"/>
  <c r="M335" i="4"/>
  <c r="Q334" i="4"/>
  <c r="P334" i="4"/>
  <c r="O334" i="4"/>
  <c r="A335" i="4"/>
  <c r="B336" i="4"/>
  <c r="G335" i="4"/>
  <c r="F335" i="4"/>
  <c r="E335" i="4"/>
  <c r="D335" i="4"/>
  <c r="C335" i="4"/>
  <c r="R335" i="3"/>
  <c r="Q335" i="3"/>
  <c r="P335" i="3"/>
  <c r="O335" i="3"/>
  <c r="N335" i="3"/>
  <c r="L335" i="3"/>
  <c r="M336" i="3"/>
  <c r="E335" i="3"/>
  <c r="D335" i="3"/>
  <c r="A335" i="3"/>
  <c r="G335" i="3"/>
  <c r="F335" i="3"/>
  <c r="C335" i="3"/>
  <c r="B336" i="3"/>
  <c r="B339" i="2"/>
  <c r="G338" i="2"/>
  <c r="F338" i="2"/>
  <c r="C338" i="2"/>
  <c r="A338" i="2"/>
  <c r="E338" i="2"/>
  <c r="D338" i="2"/>
  <c r="C336" i="4" l="1"/>
  <c r="G336" i="4"/>
  <c r="F336" i="4"/>
  <c r="E336" i="4"/>
  <c r="D336" i="4"/>
  <c r="A336" i="4"/>
  <c r="B337" i="4"/>
  <c r="M336" i="4"/>
  <c r="R335" i="4"/>
  <c r="Q335" i="4"/>
  <c r="P335" i="4"/>
  <c r="O335" i="4"/>
  <c r="N335" i="4"/>
  <c r="L335" i="4"/>
  <c r="A336" i="3"/>
  <c r="B337" i="3"/>
  <c r="G336" i="3"/>
  <c r="F336" i="3"/>
  <c r="C336" i="3"/>
  <c r="E336" i="3"/>
  <c r="D336" i="3"/>
  <c r="M337" i="3"/>
  <c r="R336" i="3"/>
  <c r="Q336" i="3"/>
  <c r="P336" i="3"/>
  <c r="O336" i="3"/>
  <c r="N336" i="3"/>
  <c r="L336" i="3"/>
  <c r="C339" i="2"/>
  <c r="A339" i="2"/>
  <c r="E339" i="2"/>
  <c r="D339" i="2"/>
  <c r="G339" i="2"/>
  <c r="F339" i="2"/>
  <c r="B340" i="2"/>
  <c r="L336" i="4" l="1"/>
  <c r="M337" i="4"/>
  <c r="P336" i="4"/>
  <c r="O336" i="4"/>
  <c r="N336" i="4"/>
  <c r="R336" i="4"/>
  <c r="Q336" i="4"/>
  <c r="E337" i="4"/>
  <c r="D337" i="4"/>
  <c r="G337" i="4"/>
  <c r="B338" i="4"/>
  <c r="F337" i="4"/>
  <c r="C337" i="4"/>
  <c r="A337" i="4"/>
  <c r="L337" i="3"/>
  <c r="O337" i="3"/>
  <c r="N337" i="3"/>
  <c r="M338" i="3"/>
  <c r="R337" i="3"/>
  <c r="Q337" i="3"/>
  <c r="P337" i="3"/>
  <c r="C337" i="3"/>
  <c r="E337" i="3"/>
  <c r="G337" i="3"/>
  <c r="F337" i="3"/>
  <c r="D337" i="3"/>
  <c r="A337" i="3"/>
  <c r="B338" i="3"/>
  <c r="D340" i="2"/>
  <c r="A340" i="2"/>
  <c r="E340" i="2"/>
  <c r="F340" i="2"/>
  <c r="C340" i="2"/>
  <c r="G340" i="2"/>
  <c r="B341" i="2"/>
  <c r="G338" i="4" l="1"/>
  <c r="F338" i="4"/>
  <c r="E338" i="4"/>
  <c r="D338" i="4"/>
  <c r="C338" i="4"/>
  <c r="A338" i="4"/>
  <c r="B339" i="4"/>
  <c r="O337" i="4"/>
  <c r="N337" i="4"/>
  <c r="L337" i="4"/>
  <c r="M338" i="4"/>
  <c r="R337" i="4"/>
  <c r="Q337" i="4"/>
  <c r="P337" i="4"/>
  <c r="E338" i="3"/>
  <c r="D338" i="3"/>
  <c r="G338" i="3"/>
  <c r="B339" i="3"/>
  <c r="F338" i="3"/>
  <c r="C338" i="3"/>
  <c r="A338" i="3"/>
  <c r="O338" i="3"/>
  <c r="N338" i="3"/>
  <c r="L338" i="3"/>
  <c r="M339" i="3"/>
  <c r="R338" i="3"/>
  <c r="Q338" i="3"/>
  <c r="P338" i="3"/>
  <c r="E341" i="2"/>
  <c r="D341" i="2"/>
  <c r="C341" i="2"/>
  <c r="B342" i="2"/>
  <c r="F341" i="2"/>
  <c r="A341" i="2"/>
  <c r="G341" i="2"/>
  <c r="M339" i="4" l="1"/>
  <c r="Q338" i="4"/>
  <c r="P338" i="4"/>
  <c r="O338" i="4"/>
  <c r="N338" i="4"/>
  <c r="R338" i="4"/>
  <c r="L338" i="4"/>
  <c r="B340" i="4"/>
  <c r="G339" i="4"/>
  <c r="F339" i="4"/>
  <c r="E339" i="4"/>
  <c r="D339" i="4"/>
  <c r="C339" i="4"/>
  <c r="A339" i="4"/>
  <c r="M340" i="3"/>
  <c r="Q339" i="3"/>
  <c r="P339" i="3"/>
  <c r="N339" i="3"/>
  <c r="R339" i="3"/>
  <c r="O339" i="3"/>
  <c r="L339" i="3"/>
  <c r="G339" i="3"/>
  <c r="F339" i="3"/>
  <c r="E339" i="3"/>
  <c r="D339" i="3"/>
  <c r="C339" i="3"/>
  <c r="A339" i="3"/>
  <c r="B340" i="3"/>
  <c r="C342" i="2"/>
  <c r="B343" i="2"/>
  <c r="G342" i="2"/>
  <c r="F342" i="2"/>
  <c r="E342" i="2"/>
  <c r="D342" i="2"/>
  <c r="A342" i="2"/>
  <c r="A340" i="4" l="1"/>
  <c r="B341" i="4"/>
  <c r="G340" i="4"/>
  <c r="F340" i="4"/>
  <c r="E340" i="4"/>
  <c r="D340" i="4"/>
  <c r="C340" i="4"/>
  <c r="L339" i="4"/>
  <c r="R339" i="4"/>
  <c r="Q339" i="4"/>
  <c r="P339" i="4"/>
  <c r="O339" i="4"/>
  <c r="M340" i="4"/>
  <c r="N339" i="4"/>
  <c r="B341" i="3"/>
  <c r="G340" i="3"/>
  <c r="F340" i="3"/>
  <c r="E340" i="3"/>
  <c r="D340" i="3"/>
  <c r="C340" i="3"/>
  <c r="A340" i="3"/>
  <c r="L340" i="3"/>
  <c r="R340" i="3"/>
  <c r="P340" i="3"/>
  <c r="O340" i="3"/>
  <c r="Q340" i="3"/>
  <c r="N340" i="3"/>
  <c r="M341" i="3"/>
  <c r="G343" i="2"/>
  <c r="F343" i="2"/>
  <c r="E343" i="2"/>
  <c r="C343" i="2"/>
  <c r="A343" i="2"/>
  <c r="B344" i="2"/>
  <c r="D343" i="2"/>
  <c r="O340" i="4" l="1"/>
  <c r="N340" i="4"/>
  <c r="R340" i="4"/>
  <c r="Q340" i="4"/>
  <c r="L340" i="4"/>
  <c r="M341" i="4"/>
  <c r="P340" i="4"/>
  <c r="C341" i="4"/>
  <c r="A341" i="4"/>
  <c r="B342" i="4"/>
  <c r="G341" i="4"/>
  <c r="F341" i="4"/>
  <c r="E341" i="4"/>
  <c r="D341" i="4"/>
  <c r="O341" i="3"/>
  <c r="N341" i="3"/>
  <c r="R341" i="3"/>
  <c r="Q341" i="3"/>
  <c r="M342" i="3"/>
  <c r="P341" i="3"/>
  <c r="L341" i="3"/>
  <c r="A341" i="3"/>
  <c r="B342" i="3"/>
  <c r="E341" i="3"/>
  <c r="D341" i="3"/>
  <c r="C341" i="3"/>
  <c r="G341" i="3"/>
  <c r="F341" i="3"/>
  <c r="G344" i="2"/>
  <c r="B345" i="2"/>
  <c r="A344" i="2"/>
  <c r="F344" i="2"/>
  <c r="D344" i="2"/>
  <c r="E344" i="2"/>
  <c r="C344" i="2"/>
  <c r="E342" i="4" l="1"/>
  <c r="D342" i="4"/>
  <c r="C342" i="4"/>
  <c r="A342" i="4"/>
  <c r="G342" i="4"/>
  <c r="F342" i="4"/>
  <c r="B343" i="4"/>
  <c r="Q341" i="4"/>
  <c r="P341" i="4"/>
  <c r="M342" i="4"/>
  <c r="R341" i="4"/>
  <c r="O341" i="4"/>
  <c r="N341" i="4"/>
  <c r="L341" i="4"/>
  <c r="C342" i="3"/>
  <c r="B343" i="3"/>
  <c r="G342" i="3"/>
  <c r="F342" i="3"/>
  <c r="E342" i="3"/>
  <c r="D342" i="3"/>
  <c r="A342" i="3"/>
  <c r="Q342" i="3"/>
  <c r="P342" i="3"/>
  <c r="R342" i="3"/>
  <c r="O342" i="3"/>
  <c r="N342" i="3"/>
  <c r="L342" i="3"/>
  <c r="M343" i="3"/>
  <c r="B346" i="2"/>
  <c r="G345" i="2"/>
  <c r="A345" i="2"/>
  <c r="F345" i="2"/>
  <c r="D345" i="2"/>
  <c r="C345" i="2"/>
  <c r="E345" i="2"/>
  <c r="R342" i="4" l="1"/>
  <c r="O342" i="4"/>
  <c r="N342" i="4"/>
  <c r="L342" i="4"/>
  <c r="M343" i="4"/>
  <c r="Q342" i="4"/>
  <c r="P342" i="4"/>
  <c r="A343" i="4"/>
  <c r="B344" i="4"/>
  <c r="G343" i="4"/>
  <c r="F343" i="4"/>
  <c r="E343" i="4"/>
  <c r="D343" i="4"/>
  <c r="C343" i="4"/>
  <c r="R343" i="3"/>
  <c r="M344" i="3"/>
  <c r="Q343" i="3"/>
  <c r="P343" i="3"/>
  <c r="O343" i="3"/>
  <c r="N343" i="3"/>
  <c r="L343" i="3"/>
  <c r="E343" i="3"/>
  <c r="D343" i="3"/>
  <c r="C343" i="3"/>
  <c r="A343" i="3"/>
  <c r="F343" i="3"/>
  <c r="B344" i="3"/>
  <c r="G343" i="3"/>
  <c r="A346" i="2"/>
  <c r="C346" i="2"/>
  <c r="G346" i="2"/>
  <c r="F346" i="2"/>
  <c r="E346" i="2"/>
  <c r="D346" i="2"/>
  <c r="B347" i="2"/>
  <c r="C344" i="4" l="1"/>
  <c r="G344" i="4"/>
  <c r="F344" i="4"/>
  <c r="E344" i="4"/>
  <c r="D344" i="4"/>
  <c r="A344" i="4"/>
  <c r="B345" i="4"/>
  <c r="M344" i="4"/>
  <c r="R343" i="4"/>
  <c r="Q343" i="4"/>
  <c r="P343" i="4"/>
  <c r="O343" i="4"/>
  <c r="N343" i="4"/>
  <c r="L343" i="4"/>
  <c r="A344" i="3"/>
  <c r="B345" i="3"/>
  <c r="G344" i="3"/>
  <c r="F344" i="3"/>
  <c r="E344" i="3"/>
  <c r="D344" i="3"/>
  <c r="C344" i="3"/>
  <c r="M345" i="3"/>
  <c r="R344" i="3"/>
  <c r="Q344" i="3"/>
  <c r="P344" i="3"/>
  <c r="O344" i="3"/>
  <c r="N344" i="3"/>
  <c r="L344" i="3"/>
  <c r="B348" i="2"/>
  <c r="F347" i="2"/>
  <c r="E347" i="2"/>
  <c r="G347" i="2"/>
  <c r="D347" i="2"/>
  <c r="C347" i="2"/>
  <c r="A347" i="2"/>
  <c r="L344" i="4" l="1"/>
  <c r="M345" i="4"/>
  <c r="Q344" i="4"/>
  <c r="P344" i="4"/>
  <c r="O344" i="4"/>
  <c r="N344" i="4"/>
  <c r="R344" i="4"/>
  <c r="E345" i="4"/>
  <c r="D345" i="4"/>
  <c r="G345" i="4"/>
  <c r="B346" i="4"/>
  <c r="F345" i="4"/>
  <c r="C345" i="4"/>
  <c r="A345" i="4"/>
  <c r="L345" i="3"/>
  <c r="M346" i="3"/>
  <c r="R345" i="3"/>
  <c r="Q345" i="3"/>
  <c r="P345" i="3"/>
  <c r="O345" i="3"/>
  <c r="N345" i="3"/>
  <c r="C345" i="3"/>
  <c r="G345" i="3"/>
  <c r="F345" i="3"/>
  <c r="E345" i="3"/>
  <c r="A345" i="3"/>
  <c r="B346" i="3"/>
  <c r="D345" i="3"/>
  <c r="D348" i="2"/>
  <c r="C348" i="2"/>
  <c r="G348" i="2"/>
  <c r="F348" i="2"/>
  <c r="E348" i="2"/>
  <c r="A348" i="2"/>
  <c r="B349" i="2"/>
  <c r="G346" i="4" l="1"/>
  <c r="F346" i="4"/>
  <c r="E346" i="4"/>
  <c r="D346" i="4"/>
  <c r="C346" i="4"/>
  <c r="A346" i="4"/>
  <c r="B347" i="4"/>
  <c r="O345" i="4"/>
  <c r="N345" i="4"/>
  <c r="L345" i="4"/>
  <c r="M346" i="4"/>
  <c r="R345" i="4"/>
  <c r="Q345" i="4"/>
  <c r="P345" i="4"/>
  <c r="E346" i="3"/>
  <c r="D346" i="3"/>
  <c r="G346" i="3"/>
  <c r="B347" i="3"/>
  <c r="F346" i="3"/>
  <c r="C346" i="3"/>
  <c r="A346" i="3"/>
  <c r="O346" i="3"/>
  <c r="N346" i="3"/>
  <c r="L346" i="3"/>
  <c r="M347" i="3"/>
  <c r="R346" i="3"/>
  <c r="Q346" i="3"/>
  <c r="P346" i="3"/>
  <c r="A349" i="2"/>
  <c r="B350" i="2"/>
  <c r="G349" i="2"/>
  <c r="F349" i="2"/>
  <c r="E349" i="2"/>
  <c r="D349" i="2"/>
  <c r="C349" i="2"/>
  <c r="M347" i="4" l="1"/>
  <c r="Q346" i="4"/>
  <c r="P346" i="4"/>
  <c r="O346" i="4"/>
  <c r="N346" i="4"/>
  <c r="R346" i="4"/>
  <c r="L346" i="4"/>
  <c r="A347" i="4"/>
  <c r="B348" i="4"/>
  <c r="G347" i="4"/>
  <c r="F347" i="4"/>
  <c r="E347" i="4"/>
  <c r="D347" i="4"/>
  <c r="C347" i="4"/>
  <c r="M348" i="3"/>
  <c r="Q347" i="3"/>
  <c r="P347" i="3"/>
  <c r="O347" i="3"/>
  <c r="N347" i="3"/>
  <c r="R347" i="3"/>
  <c r="L347" i="3"/>
  <c r="G347" i="3"/>
  <c r="F347" i="3"/>
  <c r="C347" i="3"/>
  <c r="A347" i="3"/>
  <c r="B348" i="3"/>
  <c r="E347" i="3"/>
  <c r="D347" i="3"/>
  <c r="F350" i="2"/>
  <c r="E350" i="2"/>
  <c r="D350" i="2"/>
  <c r="G350" i="2"/>
  <c r="C350" i="2"/>
  <c r="A350" i="2"/>
  <c r="B351" i="2"/>
  <c r="A348" i="4" l="1"/>
  <c r="B349" i="4"/>
  <c r="G348" i="4"/>
  <c r="F348" i="4"/>
  <c r="E348" i="4"/>
  <c r="D348" i="4"/>
  <c r="C348" i="4"/>
  <c r="L347" i="4"/>
  <c r="R347" i="4"/>
  <c r="Q347" i="4"/>
  <c r="P347" i="4"/>
  <c r="O347" i="4"/>
  <c r="M348" i="4"/>
  <c r="N347" i="4"/>
  <c r="B349" i="3"/>
  <c r="G348" i="3"/>
  <c r="F348" i="3"/>
  <c r="E348" i="3"/>
  <c r="D348" i="3"/>
  <c r="C348" i="3"/>
  <c r="A348" i="3"/>
  <c r="L348" i="3"/>
  <c r="R348" i="3"/>
  <c r="Q348" i="3"/>
  <c r="P348" i="3"/>
  <c r="O348" i="3"/>
  <c r="N348" i="3"/>
  <c r="M349" i="3"/>
  <c r="F351" i="2"/>
  <c r="E351" i="2"/>
  <c r="B352" i="2"/>
  <c r="D351" i="2"/>
  <c r="C351" i="2"/>
  <c r="G351" i="2"/>
  <c r="A351" i="2"/>
  <c r="O348" i="4" l="1"/>
  <c r="N348" i="4"/>
  <c r="R348" i="4"/>
  <c r="Q348" i="4"/>
  <c r="P348" i="4"/>
  <c r="L348" i="4"/>
  <c r="M349" i="4"/>
  <c r="C349" i="4"/>
  <c r="A349" i="4"/>
  <c r="B350" i="4"/>
  <c r="G349" i="4"/>
  <c r="F349" i="4"/>
  <c r="E349" i="4"/>
  <c r="D349" i="4"/>
  <c r="O349" i="3"/>
  <c r="N349" i="3"/>
  <c r="R349" i="3"/>
  <c r="Q349" i="3"/>
  <c r="M350" i="3"/>
  <c r="P349" i="3"/>
  <c r="L349" i="3"/>
  <c r="A349" i="3"/>
  <c r="B350" i="3"/>
  <c r="E349" i="3"/>
  <c r="D349" i="3"/>
  <c r="C349" i="3"/>
  <c r="G349" i="3"/>
  <c r="F349" i="3"/>
  <c r="G352" i="2"/>
  <c r="F352" i="2"/>
  <c r="B353" i="2"/>
  <c r="E352" i="2"/>
  <c r="D352" i="2"/>
  <c r="C352" i="2"/>
  <c r="A352" i="2"/>
  <c r="E350" i="4" l="1"/>
  <c r="D350" i="4"/>
  <c r="C350" i="4"/>
  <c r="A350" i="4"/>
  <c r="G350" i="4"/>
  <c r="F350" i="4"/>
  <c r="B351" i="4"/>
  <c r="Q349" i="4"/>
  <c r="P349" i="4"/>
  <c r="M350" i="4"/>
  <c r="R349" i="4"/>
  <c r="O349" i="4"/>
  <c r="N349" i="4"/>
  <c r="L349" i="4"/>
  <c r="C350" i="3"/>
  <c r="A350" i="3"/>
  <c r="B351" i="3"/>
  <c r="G350" i="3"/>
  <c r="F350" i="3"/>
  <c r="E350" i="3"/>
  <c r="D350" i="3"/>
  <c r="Q350" i="3"/>
  <c r="P350" i="3"/>
  <c r="R350" i="3"/>
  <c r="O350" i="3"/>
  <c r="N350" i="3"/>
  <c r="L350" i="3"/>
  <c r="M351" i="3"/>
  <c r="A353" i="2"/>
  <c r="E353" i="2"/>
  <c r="D353" i="2"/>
  <c r="B354" i="2"/>
  <c r="G353" i="2"/>
  <c r="F353" i="2"/>
  <c r="C353" i="2"/>
  <c r="R350" i="4" l="1"/>
  <c r="P350" i="4"/>
  <c r="O350" i="4"/>
  <c r="N350" i="4"/>
  <c r="L350" i="4"/>
  <c r="M351" i="4"/>
  <c r="Q350" i="4"/>
  <c r="A351" i="4"/>
  <c r="B352" i="4"/>
  <c r="G351" i="4"/>
  <c r="F351" i="4"/>
  <c r="E351" i="4"/>
  <c r="D351" i="4"/>
  <c r="C351" i="4"/>
  <c r="R351" i="3"/>
  <c r="M352" i="3"/>
  <c r="Q351" i="3"/>
  <c r="P351" i="3"/>
  <c r="O351" i="3"/>
  <c r="N351" i="3"/>
  <c r="L351" i="3"/>
  <c r="E351" i="3"/>
  <c r="D351" i="3"/>
  <c r="C351" i="3"/>
  <c r="A351" i="3"/>
  <c r="G351" i="3"/>
  <c r="F351" i="3"/>
  <c r="B352" i="3"/>
  <c r="B355" i="2"/>
  <c r="D354" i="2"/>
  <c r="C354" i="2"/>
  <c r="A354" i="2"/>
  <c r="F354" i="2"/>
  <c r="E354" i="2"/>
  <c r="G354" i="2"/>
  <c r="C352" i="4" l="1"/>
  <c r="G352" i="4"/>
  <c r="F352" i="4"/>
  <c r="E352" i="4"/>
  <c r="D352" i="4"/>
  <c r="A352" i="4"/>
  <c r="B353" i="4"/>
  <c r="M352" i="4"/>
  <c r="R351" i="4"/>
  <c r="Q351" i="4"/>
  <c r="P351" i="4"/>
  <c r="O351" i="4"/>
  <c r="N351" i="4"/>
  <c r="L351" i="4"/>
  <c r="A352" i="3"/>
  <c r="B353" i="3"/>
  <c r="G352" i="3"/>
  <c r="F352" i="3"/>
  <c r="E352" i="3"/>
  <c r="D352" i="3"/>
  <c r="C352" i="3"/>
  <c r="M353" i="3"/>
  <c r="R352" i="3"/>
  <c r="Q352" i="3"/>
  <c r="P352" i="3"/>
  <c r="O352" i="3"/>
  <c r="N352" i="3"/>
  <c r="L352" i="3"/>
  <c r="C355" i="2"/>
  <c r="A355" i="2"/>
  <c r="B356" i="2"/>
  <c r="G355" i="2"/>
  <c r="F355" i="2"/>
  <c r="E355" i="2"/>
  <c r="D355" i="2"/>
  <c r="L352" i="4" l="1"/>
  <c r="M353" i="4"/>
  <c r="R352" i="4"/>
  <c r="Q352" i="4"/>
  <c r="P352" i="4"/>
  <c r="O352" i="4"/>
  <c r="N352" i="4"/>
  <c r="E353" i="4"/>
  <c r="D353" i="4"/>
  <c r="G353" i="4"/>
  <c r="B354" i="4"/>
  <c r="F353" i="4"/>
  <c r="C353" i="4"/>
  <c r="A353" i="4"/>
  <c r="L353" i="3"/>
  <c r="M354" i="3"/>
  <c r="R353" i="3"/>
  <c r="Q353" i="3"/>
  <c r="P353" i="3"/>
  <c r="O353" i="3"/>
  <c r="N353" i="3"/>
  <c r="C353" i="3"/>
  <c r="G353" i="3"/>
  <c r="F353" i="3"/>
  <c r="E353" i="3"/>
  <c r="D353" i="3"/>
  <c r="A353" i="3"/>
  <c r="B354" i="3"/>
  <c r="C356" i="2"/>
  <c r="B357" i="2"/>
  <c r="G356" i="2"/>
  <c r="E356" i="2"/>
  <c r="D356" i="2"/>
  <c r="F356" i="2"/>
  <c r="A356" i="2"/>
  <c r="G354" i="4" l="1"/>
  <c r="F354" i="4"/>
  <c r="B355" i="4"/>
  <c r="E354" i="4"/>
  <c r="D354" i="4"/>
  <c r="C354" i="4"/>
  <c r="A354" i="4"/>
  <c r="O353" i="4"/>
  <c r="N353" i="4"/>
  <c r="L353" i="4"/>
  <c r="M354" i="4"/>
  <c r="R353" i="4"/>
  <c r="Q353" i="4"/>
  <c r="P353" i="4"/>
  <c r="E354" i="3"/>
  <c r="D354" i="3"/>
  <c r="G354" i="3"/>
  <c r="B355" i="3"/>
  <c r="F354" i="3"/>
  <c r="C354" i="3"/>
  <c r="A354" i="3"/>
  <c r="O354" i="3"/>
  <c r="N354" i="3"/>
  <c r="L354" i="3"/>
  <c r="M355" i="3"/>
  <c r="R354" i="3"/>
  <c r="Q354" i="3"/>
  <c r="P354" i="3"/>
  <c r="E357" i="2"/>
  <c r="D357" i="2"/>
  <c r="C357" i="2"/>
  <c r="A357" i="2"/>
  <c r="B358" i="2"/>
  <c r="G357" i="2"/>
  <c r="F357" i="2"/>
  <c r="M355" i="4" l="1"/>
  <c r="Q354" i="4"/>
  <c r="P354" i="4"/>
  <c r="O354" i="4"/>
  <c r="N354" i="4"/>
  <c r="R354" i="4"/>
  <c r="L354" i="4"/>
  <c r="A355" i="4"/>
  <c r="B356" i="4"/>
  <c r="G355" i="4"/>
  <c r="F355" i="4"/>
  <c r="E355" i="4"/>
  <c r="D355" i="4"/>
  <c r="C355" i="4"/>
  <c r="M356" i="3"/>
  <c r="Q355" i="3"/>
  <c r="P355" i="3"/>
  <c r="O355" i="3"/>
  <c r="N355" i="3"/>
  <c r="R355" i="3"/>
  <c r="L355" i="3"/>
  <c r="G355" i="3"/>
  <c r="F355" i="3"/>
  <c r="D355" i="3"/>
  <c r="C355" i="3"/>
  <c r="A355" i="3"/>
  <c r="B356" i="3"/>
  <c r="E355" i="3"/>
  <c r="G358" i="2"/>
  <c r="A358" i="2"/>
  <c r="C358" i="2"/>
  <c r="B359" i="2"/>
  <c r="F358" i="2"/>
  <c r="E358" i="2"/>
  <c r="D358" i="2"/>
  <c r="A356" i="4" l="1"/>
  <c r="B357" i="4"/>
  <c r="G356" i="4"/>
  <c r="F356" i="4"/>
  <c r="E356" i="4"/>
  <c r="D356" i="4"/>
  <c r="C356" i="4"/>
  <c r="L355" i="4"/>
  <c r="R355" i="4"/>
  <c r="Q355" i="4"/>
  <c r="P355" i="4"/>
  <c r="O355" i="4"/>
  <c r="M356" i="4"/>
  <c r="N355" i="4"/>
  <c r="B357" i="3"/>
  <c r="G356" i="3"/>
  <c r="F356" i="3"/>
  <c r="E356" i="3"/>
  <c r="D356" i="3"/>
  <c r="C356" i="3"/>
  <c r="A356" i="3"/>
  <c r="L356" i="3"/>
  <c r="R356" i="3"/>
  <c r="Q356" i="3"/>
  <c r="P356" i="3"/>
  <c r="O356" i="3"/>
  <c r="N356" i="3"/>
  <c r="M357" i="3"/>
  <c r="G359" i="2"/>
  <c r="F359" i="2"/>
  <c r="E359" i="2"/>
  <c r="A359" i="2"/>
  <c r="B360" i="2"/>
  <c r="D359" i="2"/>
  <c r="C359" i="2"/>
  <c r="O356" i="4" l="1"/>
  <c r="N356" i="4"/>
  <c r="R356" i="4"/>
  <c r="Q356" i="4"/>
  <c r="P356" i="4"/>
  <c r="L356" i="4"/>
  <c r="M357" i="4"/>
  <c r="C357" i="4"/>
  <c r="A357" i="4"/>
  <c r="D357" i="4"/>
  <c r="B358" i="4"/>
  <c r="G357" i="4"/>
  <c r="F357" i="4"/>
  <c r="E357" i="4"/>
  <c r="O357" i="3"/>
  <c r="N357" i="3"/>
  <c r="R357" i="3"/>
  <c r="Q357" i="3"/>
  <c r="M358" i="3"/>
  <c r="P357" i="3"/>
  <c r="L357" i="3"/>
  <c r="A357" i="3"/>
  <c r="B358" i="3"/>
  <c r="F357" i="3"/>
  <c r="E357" i="3"/>
  <c r="D357" i="3"/>
  <c r="C357" i="3"/>
  <c r="G357" i="3"/>
  <c r="C360" i="2"/>
  <c r="B361" i="2"/>
  <c r="G360" i="2"/>
  <c r="A360" i="2"/>
  <c r="F360" i="2"/>
  <c r="E360" i="2"/>
  <c r="D360" i="2"/>
  <c r="A358" i="4" l="1"/>
  <c r="G358" i="4"/>
  <c r="F358" i="4"/>
  <c r="E358" i="4"/>
  <c r="D358" i="4"/>
  <c r="C358" i="4"/>
  <c r="B359" i="4"/>
  <c r="O357" i="4"/>
  <c r="N357" i="4"/>
  <c r="R357" i="4"/>
  <c r="M358" i="4"/>
  <c r="Q357" i="4"/>
  <c r="P357" i="4"/>
  <c r="L357" i="4"/>
  <c r="C358" i="3"/>
  <c r="A358" i="3"/>
  <c r="B359" i="3"/>
  <c r="G358" i="3"/>
  <c r="F358" i="3"/>
  <c r="E358" i="3"/>
  <c r="D358" i="3"/>
  <c r="Q358" i="3"/>
  <c r="P358" i="3"/>
  <c r="R358" i="3"/>
  <c r="O358" i="3"/>
  <c r="N358" i="3"/>
  <c r="L358" i="3"/>
  <c r="M359" i="3"/>
  <c r="B362" i="2"/>
  <c r="G361" i="2"/>
  <c r="F361" i="2"/>
  <c r="E361" i="2"/>
  <c r="D361" i="2"/>
  <c r="C361" i="2"/>
  <c r="A361" i="2"/>
  <c r="Q358" i="4" l="1"/>
  <c r="P358" i="4"/>
  <c r="M359" i="4"/>
  <c r="R358" i="4"/>
  <c r="O358" i="4"/>
  <c r="N358" i="4"/>
  <c r="L358" i="4"/>
  <c r="E359" i="4"/>
  <c r="D359" i="4"/>
  <c r="G359" i="4"/>
  <c r="C359" i="4"/>
  <c r="A359" i="4"/>
  <c r="B360" i="4"/>
  <c r="F359" i="4"/>
  <c r="R359" i="3"/>
  <c r="L359" i="3"/>
  <c r="M360" i="3"/>
  <c r="Q359" i="3"/>
  <c r="P359" i="3"/>
  <c r="O359" i="3"/>
  <c r="N359" i="3"/>
  <c r="E359" i="3"/>
  <c r="D359" i="3"/>
  <c r="C359" i="3"/>
  <c r="A359" i="3"/>
  <c r="G359" i="3"/>
  <c r="F359" i="3"/>
  <c r="B360" i="3"/>
  <c r="A362" i="2"/>
  <c r="G362" i="2"/>
  <c r="C362" i="2"/>
  <c r="F362" i="2"/>
  <c r="E362" i="2"/>
  <c r="D362" i="2"/>
  <c r="B363" i="2"/>
  <c r="A360" i="4" l="1"/>
  <c r="B361" i="4"/>
  <c r="G360" i="4"/>
  <c r="F360" i="4"/>
  <c r="E360" i="4"/>
  <c r="D360" i="4"/>
  <c r="C360" i="4"/>
  <c r="R359" i="4"/>
  <c r="M360" i="4"/>
  <c r="O359" i="4"/>
  <c r="N359" i="4"/>
  <c r="L359" i="4"/>
  <c r="Q359" i="4"/>
  <c r="P359" i="4"/>
  <c r="A360" i="3"/>
  <c r="B361" i="3"/>
  <c r="G360" i="3"/>
  <c r="F360" i="3"/>
  <c r="E360" i="3"/>
  <c r="D360" i="3"/>
  <c r="C360" i="3"/>
  <c r="M361" i="3"/>
  <c r="R360" i="3"/>
  <c r="Q360" i="3"/>
  <c r="P360" i="3"/>
  <c r="O360" i="3"/>
  <c r="N360" i="3"/>
  <c r="L360" i="3"/>
  <c r="B364" i="2"/>
  <c r="A363" i="2"/>
  <c r="C363" i="2"/>
  <c r="G363" i="2"/>
  <c r="F363" i="2"/>
  <c r="E363" i="2"/>
  <c r="D363" i="2"/>
  <c r="L360" i="4" l="1"/>
  <c r="R360" i="4"/>
  <c r="Q360" i="4"/>
  <c r="P360" i="4"/>
  <c r="O360" i="4"/>
  <c r="M361" i="4"/>
  <c r="N360" i="4"/>
  <c r="C361" i="4"/>
  <c r="A361" i="4"/>
  <c r="B362" i="4"/>
  <c r="G361" i="4"/>
  <c r="F361" i="4"/>
  <c r="E361" i="4"/>
  <c r="D361" i="4"/>
  <c r="L361" i="3"/>
  <c r="M362" i="3"/>
  <c r="N361" i="3"/>
  <c r="R361" i="3"/>
  <c r="Q361" i="3"/>
  <c r="P361" i="3"/>
  <c r="O361" i="3"/>
  <c r="C361" i="3"/>
  <c r="G361" i="3"/>
  <c r="F361" i="3"/>
  <c r="E361" i="3"/>
  <c r="D361" i="3"/>
  <c r="A361" i="3"/>
  <c r="B362" i="3"/>
  <c r="D364" i="2"/>
  <c r="C364" i="2"/>
  <c r="G364" i="2"/>
  <c r="F364" i="2"/>
  <c r="B365" i="2"/>
  <c r="E364" i="2"/>
  <c r="A364" i="2"/>
  <c r="E362" i="4" l="1"/>
  <c r="D362" i="4"/>
  <c r="B363" i="4"/>
  <c r="G362" i="4"/>
  <c r="F362" i="4"/>
  <c r="C362" i="4"/>
  <c r="A362" i="4"/>
  <c r="Q361" i="4"/>
  <c r="P361" i="4"/>
  <c r="L361" i="4"/>
  <c r="M362" i="4"/>
  <c r="R361" i="4"/>
  <c r="O361" i="4"/>
  <c r="N361" i="4"/>
  <c r="G362" i="3"/>
  <c r="F362" i="3"/>
  <c r="E362" i="3"/>
  <c r="D362" i="3"/>
  <c r="B363" i="3"/>
  <c r="C362" i="3"/>
  <c r="A362" i="3"/>
  <c r="M363" i="3"/>
  <c r="Q362" i="3"/>
  <c r="P362" i="3"/>
  <c r="O362" i="3"/>
  <c r="N362" i="3"/>
  <c r="R362" i="3"/>
  <c r="L362" i="3"/>
  <c r="F365" i="2"/>
  <c r="E365" i="2"/>
  <c r="D365" i="2"/>
  <c r="C365" i="2"/>
  <c r="A365" i="2"/>
  <c r="G365" i="2"/>
  <c r="B366" i="2"/>
  <c r="M363" i="4" l="1"/>
  <c r="R362" i="4"/>
  <c r="Q362" i="4"/>
  <c r="P362" i="4"/>
  <c r="O362" i="4"/>
  <c r="N362" i="4"/>
  <c r="L362" i="4"/>
  <c r="G363" i="4"/>
  <c r="F363" i="4"/>
  <c r="C363" i="4"/>
  <c r="E363" i="4"/>
  <c r="D363" i="4"/>
  <c r="A363" i="4"/>
  <c r="B364" i="4"/>
  <c r="L363" i="3"/>
  <c r="O363" i="3"/>
  <c r="N363" i="3"/>
  <c r="R363" i="3"/>
  <c r="Q363" i="3"/>
  <c r="M364" i="3"/>
  <c r="P363" i="3"/>
  <c r="B364" i="3"/>
  <c r="G363" i="3"/>
  <c r="F363" i="3"/>
  <c r="E363" i="3"/>
  <c r="D363" i="3"/>
  <c r="C363" i="3"/>
  <c r="A363" i="3"/>
  <c r="F366" i="2"/>
  <c r="E366" i="2"/>
  <c r="D366" i="2"/>
  <c r="A366" i="2"/>
  <c r="B367" i="2"/>
  <c r="G366" i="2"/>
  <c r="C366" i="2"/>
  <c r="G364" i="4" l="1"/>
  <c r="F364" i="4"/>
  <c r="A364" i="4"/>
  <c r="B365" i="4"/>
  <c r="E364" i="4"/>
  <c r="D364" i="4"/>
  <c r="C364" i="4"/>
  <c r="M364" i="4"/>
  <c r="O363" i="4"/>
  <c r="N363" i="4"/>
  <c r="L363" i="4"/>
  <c r="R363" i="4"/>
  <c r="Q363" i="4"/>
  <c r="P363" i="4"/>
  <c r="C364" i="3"/>
  <c r="A364" i="3"/>
  <c r="B365" i="3"/>
  <c r="G364" i="3"/>
  <c r="F364" i="3"/>
  <c r="E364" i="3"/>
  <c r="D364" i="3"/>
  <c r="O364" i="3"/>
  <c r="N364" i="3"/>
  <c r="R364" i="3"/>
  <c r="M365" i="3"/>
  <c r="Q364" i="3"/>
  <c r="P364" i="3"/>
  <c r="L364" i="3"/>
  <c r="E367" i="2"/>
  <c r="D367" i="2"/>
  <c r="B368" i="2"/>
  <c r="A367" i="2"/>
  <c r="G367" i="2"/>
  <c r="F367" i="2"/>
  <c r="C367" i="2"/>
  <c r="L364" i="4" l="1"/>
  <c r="R364" i="4"/>
  <c r="Q364" i="4"/>
  <c r="P364" i="4"/>
  <c r="O364" i="4"/>
  <c r="M365" i="4"/>
  <c r="N364" i="4"/>
  <c r="A365" i="4"/>
  <c r="B366" i="4"/>
  <c r="G365" i="4"/>
  <c r="F365" i="4"/>
  <c r="E365" i="4"/>
  <c r="D365" i="4"/>
  <c r="C365" i="4"/>
  <c r="Q365" i="3"/>
  <c r="P365" i="3"/>
  <c r="M366" i="3"/>
  <c r="R365" i="3"/>
  <c r="O365" i="3"/>
  <c r="N365" i="3"/>
  <c r="L365" i="3"/>
  <c r="A365" i="3"/>
  <c r="G365" i="3"/>
  <c r="F365" i="3"/>
  <c r="E365" i="3"/>
  <c r="D365" i="3"/>
  <c r="C365" i="3"/>
  <c r="B366" i="3"/>
  <c r="G368" i="2"/>
  <c r="F368" i="2"/>
  <c r="D368" i="2"/>
  <c r="C368" i="2"/>
  <c r="B369" i="2"/>
  <c r="E368" i="2"/>
  <c r="A368" i="2"/>
  <c r="B367" i="4" l="1"/>
  <c r="E366" i="4"/>
  <c r="D366" i="4"/>
  <c r="C366" i="4"/>
  <c r="A366" i="4"/>
  <c r="G366" i="4"/>
  <c r="F366" i="4"/>
  <c r="O365" i="4"/>
  <c r="N365" i="4"/>
  <c r="Q365" i="4"/>
  <c r="P365" i="4"/>
  <c r="L365" i="4"/>
  <c r="R365" i="4"/>
  <c r="M366" i="4"/>
  <c r="E366" i="3"/>
  <c r="D366" i="3"/>
  <c r="G366" i="3"/>
  <c r="A366" i="3"/>
  <c r="B367" i="3"/>
  <c r="F366" i="3"/>
  <c r="C366" i="3"/>
  <c r="R366" i="3"/>
  <c r="M367" i="3"/>
  <c r="O366" i="3"/>
  <c r="N366" i="3"/>
  <c r="L366" i="3"/>
  <c r="Q366" i="3"/>
  <c r="P366" i="3"/>
  <c r="A369" i="2"/>
  <c r="B370" i="2"/>
  <c r="D369" i="2"/>
  <c r="C369" i="2"/>
  <c r="G369" i="2"/>
  <c r="F369" i="2"/>
  <c r="E369" i="2"/>
  <c r="Q366" i="4" l="1"/>
  <c r="P366" i="4"/>
  <c r="R366" i="4"/>
  <c r="M367" i="4"/>
  <c r="L366" i="4"/>
  <c r="O366" i="4"/>
  <c r="N366" i="4"/>
  <c r="C367" i="4"/>
  <c r="G367" i="4"/>
  <c r="F367" i="4"/>
  <c r="E367" i="4"/>
  <c r="B368" i="4"/>
  <c r="D367" i="4"/>
  <c r="A367" i="4"/>
  <c r="L367" i="3"/>
  <c r="R367" i="3"/>
  <c r="Q367" i="3"/>
  <c r="P367" i="3"/>
  <c r="O367" i="3"/>
  <c r="N367" i="3"/>
  <c r="M368" i="3"/>
  <c r="A367" i="3"/>
  <c r="B368" i="3"/>
  <c r="G367" i="3"/>
  <c r="F367" i="3"/>
  <c r="E367" i="3"/>
  <c r="D367" i="3"/>
  <c r="C367" i="3"/>
  <c r="B371" i="2"/>
  <c r="C370" i="2"/>
  <c r="E370" i="2"/>
  <c r="D370" i="2"/>
  <c r="A370" i="2"/>
  <c r="F370" i="2"/>
  <c r="G370" i="2"/>
  <c r="A368" i="4" l="1"/>
  <c r="B369" i="4"/>
  <c r="G368" i="4"/>
  <c r="F368" i="4"/>
  <c r="D368" i="4"/>
  <c r="E368" i="4"/>
  <c r="C368" i="4"/>
  <c r="R367" i="4"/>
  <c r="L367" i="4"/>
  <c r="M368" i="4"/>
  <c r="Q367" i="4"/>
  <c r="P367" i="4"/>
  <c r="O367" i="4"/>
  <c r="N367" i="4"/>
  <c r="C368" i="3"/>
  <c r="A368" i="3"/>
  <c r="B369" i="3"/>
  <c r="G368" i="3"/>
  <c r="F368" i="3"/>
  <c r="E368" i="3"/>
  <c r="D368" i="3"/>
  <c r="Q368" i="3"/>
  <c r="P368" i="3"/>
  <c r="M369" i="3"/>
  <c r="R368" i="3"/>
  <c r="O368" i="3"/>
  <c r="N368" i="3"/>
  <c r="L368" i="3"/>
  <c r="C371" i="2"/>
  <c r="A371" i="2"/>
  <c r="E371" i="2"/>
  <c r="D371" i="2"/>
  <c r="B372" i="2"/>
  <c r="F371" i="2"/>
  <c r="G371" i="2"/>
  <c r="M369" i="4" l="1"/>
  <c r="Q368" i="4"/>
  <c r="P368" i="4"/>
  <c r="O368" i="4"/>
  <c r="N368" i="4"/>
  <c r="R368" i="4"/>
  <c r="L368" i="4"/>
  <c r="C369" i="4"/>
  <c r="D369" i="4"/>
  <c r="B370" i="4"/>
  <c r="E369" i="4"/>
  <c r="A369" i="4"/>
  <c r="G369" i="4"/>
  <c r="F369" i="4"/>
  <c r="M370" i="3"/>
  <c r="R369" i="3"/>
  <c r="Q369" i="3"/>
  <c r="P369" i="3"/>
  <c r="O369" i="3"/>
  <c r="N369" i="3"/>
  <c r="L369" i="3"/>
  <c r="E369" i="3"/>
  <c r="D369" i="3"/>
  <c r="B370" i="3"/>
  <c r="G369" i="3"/>
  <c r="F369" i="3"/>
  <c r="C369" i="3"/>
  <c r="A369" i="3"/>
  <c r="G372" i="2"/>
  <c r="F372" i="2"/>
  <c r="E372" i="2"/>
  <c r="D372" i="2"/>
  <c r="C372" i="2"/>
  <c r="A372" i="2"/>
  <c r="B373" i="2"/>
  <c r="E370" i="4" l="1"/>
  <c r="D370" i="4"/>
  <c r="C370" i="4"/>
  <c r="A370" i="4"/>
  <c r="B371" i="4"/>
  <c r="G370" i="4"/>
  <c r="F370" i="4"/>
  <c r="O369" i="4"/>
  <c r="N369" i="4"/>
  <c r="L369" i="4"/>
  <c r="R369" i="4"/>
  <c r="Q369" i="4"/>
  <c r="M370" i="4"/>
  <c r="P369" i="4"/>
  <c r="G370" i="3"/>
  <c r="F370" i="3"/>
  <c r="C370" i="3"/>
  <c r="E370" i="3"/>
  <c r="D370" i="3"/>
  <c r="A370" i="3"/>
  <c r="B371" i="3"/>
  <c r="M371" i="3"/>
  <c r="O370" i="3"/>
  <c r="N370" i="3"/>
  <c r="L370" i="3"/>
  <c r="Q370" i="3"/>
  <c r="P370" i="3"/>
  <c r="R370" i="3"/>
  <c r="E373" i="2"/>
  <c r="D373" i="2"/>
  <c r="C373" i="2"/>
  <c r="A373" i="2"/>
  <c r="B374" i="2"/>
  <c r="G373" i="2"/>
  <c r="F373" i="2"/>
  <c r="R370" i="4" l="1"/>
  <c r="Q370" i="4"/>
  <c r="P370" i="4"/>
  <c r="L370" i="4"/>
  <c r="M371" i="4"/>
  <c r="O370" i="4"/>
  <c r="N370" i="4"/>
  <c r="G371" i="4"/>
  <c r="F371" i="4"/>
  <c r="A371" i="4"/>
  <c r="B372" i="4"/>
  <c r="E371" i="4"/>
  <c r="D371" i="4"/>
  <c r="C371" i="4"/>
  <c r="L371" i="3"/>
  <c r="R371" i="3"/>
  <c r="Q371" i="3"/>
  <c r="P371" i="3"/>
  <c r="O371" i="3"/>
  <c r="M372" i="3"/>
  <c r="N371" i="3"/>
  <c r="G371" i="3"/>
  <c r="F371" i="3"/>
  <c r="B372" i="3"/>
  <c r="E371" i="3"/>
  <c r="D371" i="3"/>
  <c r="C371" i="3"/>
  <c r="A371" i="3"/>
  <c r="C374" i="2"/>
  <c r="D374" i="2"/>
  <c r="B375" i="2"/>
  <c r="G374" i="2"/>
  <c r="F374" i="2"/>
  <c r="E374" i="2"/>
  <c r="A374" i="2"/>
  <c r="E372" i="4" l="1"/>
  <c r="D372" i="4"/>
  <c r="C372" i="4"/>
  <c r="B373" i="4"/>
  <c r="G372" i="4"/>
  <c r="F372" i="4"/>
  <c r="A372" i="4"/>
  <c r="M372" i="4"/>
  <c r="Q371" i="4"/>
  <c r="P371" i="4"/>
  <c r="O371" i="4"/>
  <c r="L371" i="4"/>
  <c r="R371" i="4"/>
  <c r="N371" i="4"/>
  <c r="D372" i="3"/>
  <c r="A372" i="3"/>
  <c r="B373" i="3"/>
  <c r="G372" i="3"/>
  <c r="F372" i="3"/>
  <c r="E372" i="3"/>
  <c r="C372" i="3"/>
  <c r="O372" i="3"/>
  <c r="N372" i="3"/>
  <c r="Q372" i="3"/>
  <c r="P372" i="3"/>
  <c r="R372" i="3"/>
  <c r="L372" i="3"/>
  <c r="M373" i="3"/>
  <c r="G375" i="2"/>
  <c r="F375" i="2"/>
  <c r="E375" i="2"/>
  <c r="B376" i="2"/>
  <c r="D375" i="2"/>
  <c r="C375" i="2"/>
  <c r="A375" i="2"/>
  <c r="L372" i="4" l="1"/>
  <c r="M373" i="4"/>
  <c r="R372" i="4"/>
  <c r="Q372" i="4"/>
  <c r="P372" i="4"/>
  <c r="O372" i="4"/>
  <c r="N372" i="4"/>
  <c r="G373" i="4"/>
  <c r="F373" i="4"/>
  <c r="E373" i="4"/>
  <c r="C373" i="4"/>
  <c r="A373" i="4"/>
  <c r="B374" i="4"/>
  <c r="D373" i="4"/>
  <c r="Q373" i="3"/>
  <c r="P373" i="3"/>
  <c r="L373" i="3"/>
  <c r="M374" i="3"/>
  <c r="R373" i="3"/>
  <c r="O373" i="3"/>
  <c r="N373" i="3"/>
  <c r="B374" i="3"/>
  <c r="E373" i="3"/>
  <c r="D373" i="3"/>
  <c r="C373" i="3"/>
  <c r="A373" i="3"/>
  <c r="F373" i="3"/>
  <c r="G373" i="3"/>
  <c r="A376" i="2"/>
  <c r="G376" i="2"/>
  <c r="F376" i="2"/>
  <c r="E376" i="2"/>
  <c r="D376" i="2"/>
  <c r="C376" i="2"/>
  <c r="B377" i="2"/>
  <c r="G374" i="4" l="1"/>
  <c r="F374" i="4"/>
  <c r="E374" i="4"/>
  <c r="D374" i="4"/>
  <c r="C374" i="4"/>
  <c r="A374" i="4"/>
  <c r="B375" i="4"/>
  <c r="O373" i="4"/>
  <c r="N373" i="4"/>
  <c r="L373" i="4"/>
  <c r="M374" i="4"/>
  <c r="R373" i="4"/>
  <c r="Q373" i="4"/>
  <c r="P373" i="4"/>
  <c r="C374" i="3"/>
  <c r="G374" i="3"/>
  <c r="F374" i="3"/>
  <c r="E374" i="3"/>
  <c r="B375" i="3"/>
  <c r="D374" i="3"/>
  <c r="A374" i="3"/>
  <c r="R374" i="3"/>
  <c r="P374" i="3"/>
  <c r="O374" i="3"/>
  <c r="N374" i="3"/>
  <c r="L374" i="3"/>
  <c r="M375" i="3"/>
  <c r="Q374" i="3"/>
  <c r="B378" i="2"/>
  <c r="G377" i="2"/>
  <c r="A377" i="2"/>
  <c r="F377" i="2"/>
  <c r="D377" i="2"/>
  <c r="C377" i="2"/>
  <c r="E377" i="2"/>
  <c r="Q374" i="4" l="1"/>
  <c r="P374" i="4"/>
  <c r="R374" i="4"/>
  <c r="O374" i="4"/>
  <c r="N374" i="4"/>
  <c r="L374" i="4"/>
  <c r="M375" i="4"/>
  <c r="A375" i="4"/>
  <c r="B376" i="4"/>
  <c r="G375" i="4"/>
  <c r="F375" i="4"/>
  <c r="E375" i="4"/>
  <c r="D375" i="4"/>
  <c r="C375" i="4"/>
  <c r="M376" i="3"/>
  <c r="L375" i="3"/>
  <c r="R375" i="3"/>
  <c r="Q375" i="3"/>
  <c r="P375" i="3"/>
  <c r="O375" i="3"/>
  <c r="N375" i="3"/>
  <c r="A375" i="3"/>
  <c r="B376" i="3"/>
  <c r="G375" i="3"/>
  <c r="F375" i="3"/>
  <c r="D375" i="3"/>
  <c r="E375" i="3"/>
  <c r="C375" i="3"/>
  <c r="A378" i="2"/>
  <c r="G378" i="2"/>
  <c r="F378" i="2"/>
  <c r="B379" i="2"/>
  <c r="D378" i="2"/>
  <c r="C378" i="2"/>
  <c r="E378" i="2"/>
  <c r="A376" i="4" l="1"/>
  <c r="B377" i="4"/>
  <c r="E376" i="4"/>
  <c r="D376" i="4"/>
  <c r="C376" i="4"/>
  <c r="G376" i="4"/>
  <c r="F376" i="4"/>
  <c r="R375" i="4"/>
  <c r="Q375" i="4"/>
  <c r="P375" i="4"/>
  <c r="O375" i="4"/>
  <c r="N375" i="4"/>
  <c r="L375" i="4"/>
  <c r="M376" i="4"/>
  <c r="C376" i="3"/>
  <c r="F376" i="3"/>
  <c r="E376" i="3"/>
  <c r="D376" i="3"/>
  <c r="A376" i="3"/>
  <c r="B377" i="3"/>
  <c r="G376" i="3"/>
  <c r="Q376" i="3"/>
  <c r="P376" i="3"/>
  <c r="O376" i="3"/>
  <c r="N376" i="3"/>
  <c r="M377" i="3"/>
  <c r="R376" i="3"/>
  <c r="L376" i="3"/>
  <c r="B380" i="2"/>
  <c r="F379" i="2"/>
  <c r="E379" i="2"/>
  <c r="D379" i="2"/>
  <c r="G379" i="2"/>
  <c r="A379" i="2"/>
  <c r="C379" i="2"/>
  <c r="M377" i="4" l="1"/>
  <c r="R376" i="4"/>
  <c r="Q376" i="4"/>
  <c r="P376" i="4"/>
  <c r="O376" i="4"/>
  <c r="N376" i="4"/>
  <c r="L376" i="4"/>
  <c r="C377" i="4"/>
  <c r="G377" i="4"/>
  <c r="F377" i="4"/>
  <c r="E377" i="4"/>
  <c r="D377" i="4"/>
  <c r="A377" i="4"/>
  <c r="B378" i="4"/>
  <c r="O377" i="3"/>
  <c r="R377" i="3"/>
  <c r="P377" i="3"/>
  <c r="N377" i="3"/>
  <c r="L377" i="3"/>
  <c r="M378" i="3"/>
  <c r="Q377" i="3"/>
  <c r="E377" i="3"/>
  <c r="D377" i="3"/>
  <c r="B378" i="3"/>
  <c r="G377" i="3"/>
  <c r="F377" i="3"/>
  <c r="C377" i="3"/>
  <c r="A377" i="3"/>
  <c r="D380" i="2"/>
  <c r="C380" i="2"/>
  <c r="G380" i="2"/>
  <c r="F380" i="2"/>
  <c r="E380" i="2"/>
  <c r="A380" i="2"/>
  <c r="B381" i="2"/>
  <c r="E378" i="4" l="1"/>
  <c r="D378" i="4"/>
  <c r="G378" i="4"/>
  <c r="F378" i="4"/>
  <c r="C378" i="4"/>
  <c r="A378" i="4"/>
  <c r="B379" i="4"/>
  <c r="L377" i="4"/>
  <c r="M378" i="4"/>
  <c r="R377" i="4"/>
  <c r="Q377" i="4"/>
  <c r="P377" i="4"/>
  <c r="O377" i="4"/>
  <c r="N377" i="4"/>
  <c r="G378" i="3"/>
  <c r="F378" i="3"/>
  <c r="D378" i="3"/>
  <c r="C378" i="3"/>
  <c r="A378" i="3"/>
  <c r="B379" i="3"/>
  <c r="E378" i="3"/>
  <c r="M379" i="3"/>
  <c r="Q378" i="3"/>
  <c r="R378" i="3"/>
  <c r="P378" i="3"/>
  <c r="O378" i="3"/>
  <c r="N378" i="3"/>
  <c r="L378" i="3"/>
  <c r="E381" i="2"/>
  <c r="D381" i="2"/>
  <c r="B382" i="2"/>
  <c r="G381" i="2"/>
  <c r="F381" i="2"/>
  <c r="C381" i="2"/>
  <c r="A381" i="2"/>
  <c r="Q378" i="4" l="1"/>
  <c r="P378" i="4"/>
  <c r="O378" i="4"/>
  <c r="N378" i="4"/>
  <c r="L378" i="4"/>
  <c r="M379" i="4"/>
  <c r="R378" i="4"/>
  <c r="G379" i="4"/>
  <c r="F379" i="4"/>
  <c r="B380" i="4"/>
  <c r="E379" i="4"/>
  <c r="D379" i="4"/>
  <c r="C379" i="4"/>
  <c r="A379" i="4"/>
  <c r="L379" i="3"/>
  <c r="O379" i="3"/>
  <c r="N379" i="3"/>
  <c r="M380" i="3"/>
  <c r="R379" i="3"/>
  <c r="Q379" i="3"/>
  <c r="P379" i="3"/>
  <c r="G379" i="3"/>
  <c r="F379" i="3"/>
  <c r="E379" i="3"/>
  <c r="D379" i="3"/>
  <c r="C379" i="3"/>
  <c r="A379" i="3"/>
  <c r="B380" i="3"/>
  <c r="F382" i="2"/>
  <c r="E382" i="2"/>
  <c r="D382" i="2"/>
  <c r="G382" i="2"/>
  <c r="C382" i="2"/>
  <c r="A382" i="2"/>
  <c r="B383" i="2"/>
  <c r="C380" i="4" l="1"/>
  <c r="A380" i="4"/>
  <c r="B381" i="4"/>
  <c r="G380" i="4"/>
  <c r="F380" i="4"/>
  <c r="E380" i="4"/>
  <c r="D380" i="4"/>
  <c r="M380" i="4"/>
  <c r="R379" i="4"/>
  <c r="Q379" i="4"/>
  <c r="P379" i="4"/>
  <c r="O379" i="4"/>
  <c r="N379" i="4"/>
  <c r="L379" i="4"/>
  <c r="A380" i="3"/>
  <c r="B381" i="3"/>
  <c r="G380" i="3"/>
  <c r="F380" i="3"/>
  <c r="E380" i="3"/>
  <c r="D380" i="3"/>
  <c r="C380" i="3"/>
  <c r="O380" i="3"/>
  <c r="N380" i="3"/>
  <c r="R380" i="3"/>
  <c r="Q380" i="3"/>
  <c r="P380" i="3"/>
  <c r="L380" i="3"/>
  <c r="M381" i="3"/>
  <c r="B384" i="2"/>
  <c r="G383" i="2"/>
  <c r="F383" i="2"/>
  <c r="D383" i="2"/>
  <c r="E383" i="2"/>
  <c r="C383" i="2"/>
  <c r="A383" i="2"/>
  <c r="L380" i="4" l="1"/>
  <c r="R380" i="4"/>
  <c r="Q380" i="4"/>
  <c r="P380" i="4"/>
  <c r="O380" i="4"/>
  <c r="N380" i="4"/>
  <c r="M381" i="4"/>
  <c r="G381" i="4"/>
  <c r="F381" i="4"/>
  <c r="E381" i="4"/>
  <c r="D381" i="4"/>
  <c r="C381" i="4"/>
  <c r="A381" i="4"/>
  <c r="B382" i="4"/>
  <c r="Q381" i="3"/>
  <c r="P381" i="3"/>
  <c r="R381" i="3"/>
  <c r="O381" i="3"/>
  <c r="N381" i="3"/>
  <c r="L381" i="3"/>
  <c r="M382" i="3"/>
  <c r="C381" i="3"/>
  <c r="A381" i="3"/>
  <c r="B382" i="3"/>
  <c r="G381" i="3"/>
  <c r="F381" i="3"/>
  <c r="E381" i="3"/>
  <c r="D381" i="3"/>
  <c r="G384" i="2"/>
  <c r="F384" i="2"/>
  <c r="C384" i="2"/>
  <c r="E384" i="2"/>
  <c r="D384" i="2"/>
  <c r="A384" i="2"/>
  <c r="B385" i="2"/>
  <c r="G382" i="4" l="1"/>
  <c r="F382" i="4"/>
  <c r="E382" i="4"/>
  <c r="D382" i="4"/>
  <c r="C382" i="4"/>
  <c r="A382" i="4"/>
  <c r="B383" i="4"/>
  <c r="O381" i="4"/>
  <c r="N381" i="4"/>
  <c r="M382" i="4"/>
  <c r="R381" i="4"/>
  <c r="Q381" i="4"/>
  <c r="P381" i="4"/>
  <c r="L381" i="4"/>
  <c r="E382" i="3"/>
  <c r="G382" i="3"/>
  <c r="F382" i="3"/>
  <c r="D382" i="3"/>
  <c r="C382" i="3"/>
  <c r="A382" i="3"/>
  <c r="B383" i="3"/>
  <c r="R382" i="3"/>
  <c r="L382" i="3"/>
  <c r="M383" i="3"/>
  <c r="Q382" i="3"/>
  <c r="P382" i="3"/>
  <c r="O382" i="3"/>
  <c r="N382" i="3"/>
  <c r="A385" i="2"/>
  <c r="E385" i="2"/>
  <c r="D385" i="2"/>
  <c r="C385" i="2"/>
  <c r="F385" i="2"/>
  <c r="B386" i="2"/>
  <c r="G385" i="2"/>
  <c r="Q382" i="4" l="1"/>
  <c r="P382" i="4"/>
  <c r="O382" i="4"/>
  <c r="N382" i="4"/>
  <c r="L382" i="4"/>
  <c r="M383" i="4"/>
  <c r="R382" i="4"/>
  <c r="B384" i="4"/>
  <c r="G383" i="4"/>
  <c r="F383" i="4"/>
  <c r="E383" i="4"/>
  <c r="D383" i="4"/>
  <c r="C383" i="4"/>
  <c r="A383" i="4"/>
  <c r="M384" i="3"/>
  <c r="Q383" i="3"/>
  <c r="P383" i="3"/>
  <c r="O383" i="3"/>
  <c r="N383" i="3"/>
  <c r="L383" i="3"/>
  <c r="R383" i="3"/>
  <c r="A383" i="3"/>
  <c r="B384" i="3"/>
  <c r="G383" i="3"/>
  <c r="F383" i="3"/>
  <c r="E383" i="3"/>
  <c r="D383" i="3"/>
  <c r="C383" i="3"/>
  <c r="B387" i="2"/>
  <c r="G386" i="2"/>
  <c r="A386" i="2"/>
  <c r="F386" i="2"/>
  <c r="E386" i="2"/>
  <c r="D386" i="2"/>
  <c r="C386" i="2"/>
  <c r="A384" i="4" l="1"/>
  <c r="B385" i="4"/>
  <c r="F384" i="4"/>
  <c r="C384" i="4"/>
  <c r="G384" i="4"/>
  <c r="E384" i="4"/>
  <c r="D384" i="4"/>
  <c r="R383" i="4"/>
  <c r="Q383" i="4"/>
  <c r="P383" i="4"/>
  <c r="O383" i="4"/>
  <c r="N383" i="4"/>
  <c r="L383" i="4"/>
  <c r="M384" i="4"/>
  <c r="C384" i="3"/>
  <c r="B385" i="3"/>
  <c r="G384" i="3"/>
  <c r="F384" i="3"/>
  <c r="E384" i="3"/>
  <c r="D384" i="3"/>
  <c r="A384" i="3"/>
  <c r="R384" i="3"/>
  <c r="Q384" i="3"/>
  <c r="P384" i="3"/>
  <c r="O384" i="3"/>
  <c r="N384" i="3"/>
  <c r="L384" i="3"/>
  <c r="M385" i="3"/>
  <c r="C387" i="2"/>
  <c r="A387" i="2"/>
  <c r="D387" i="2"/>
  <c r="B388" i="2"/>
  <c r="G387" i="2"/>
  <c r="E387" i="2"/>
  <c r="F387" i="2"/>
  <c r="M385" i="4" l="1"/>
  <c r="R384" i="4"/>
  <c r="Q384" i="4"/>
  <c r="P384" i="4"/>
  <c r="O384" i="4"/>
  <c r="N384" i="4"/>
  <c r="L384" i="4"/>
  <c r="C385" i="4"/>
  <c r="G385" i="4"/>
  <c r="F385" i="4"/>
  <c r="E385" i="4"/>
  <c r="D385" i="4"/>
  <c r="A385" i="4"/>
  <c r="B386" i="4"/>
  <c r="O385" i="3"/>
  <c r="M386" i="3"/>
  <c r="R385" i="3"/>
  <c r="Q385" i="3"/>
  <c r="P385" i="3"/>
  <c r="N385" i="3"/>
  <c r="L385" i="3"/>
  <c r="E385" i="3"/>
  <c r="D385" i="3"/>
  <c r="F385" i="3"/>
  <c r="C385" i="3"/>
  <c r="A385" i="3"/>
  <c r="B386" i="3"/>
  <c r="G385" i="3"/>
  <c r="C388" i="2"/>
  <c r="A388" i="2"/>
  <c r="G388" i="2"/>
  <c r="F388" i="2"/>
  <c r="E388" i="2"/>
  <c r="D388" i="2"/>
  <c r="B389" i="2"/>
  <c r="E386" i="4" l="1"/>
  <c r="D386" i="4"/>
  <c r="G386" i="4"/>
  <c r="F386" i="4"/>
  <c r="C386" i="4"/>
  <c r="A386" i="4"/>
  <c r="B387" i="4"/>
  <c r="L385" i="4"/>
  <c r="M386" i="4"/>
  <c r="R385" i="4"/>
  <c r="Q385" i="4"/>
  <c r="P385" i="4"/>
  <c r="O385" i="4"/>
  <c r="N385" i="4"/>
  <c r="G386" i="3"/>
  <c r="F386" i="3"/>
  <c r="E386" i="3"/>
  <c r="D386" i="3"/>
  <c r="C386" i="3"/>
  <c r="A386" i="3"/>
  <c r="B387" i="3"/>
  <c r="M387" i="3"/>
  <c r="Q386" i="3"/>
  <c r="O386" i="3"/>
  <c r="N386" i="3"/>
  <c r="L386" i="3"/>
  <c r="R386" i="3"/>
  <c r="P386" i="3"/>
  <c r="E389" i="2"/>
  <c r="D389" i="2"/>
  <c r="C389" i="2"/>
  <c r="B390" i="2"/>
  <c r="G389" i="2"/>
  <c r="F389" i="2"/>
  <c r="A389" i="2"/>
  <c r="N386" i="4" l="1"/>
  <c r="R386" i="4"/>
  <c r="Q386" i="4"/>
  <c r="P386" i="4"/>
  <c r="O386" i="4"/>
  <c r="L386" i="4"/>
  <c r="M387" i="4"/>
  <c r="G387" i="4"/>
  <c r="F387" i="4"/>
  <c r="B388" i="4"/>
  <c r="E387" i="4"/>
  <c r="D387" i="4"/>
  <c r="C387" i="4"/>
  <c r="A387" i="4"/>
  <c r="L387" i="3"/>
  <c r="R387" i="3"/>
  <c r="Q387" i="3"/>
  <c r="P387" i="3"/>
  <c r="O387" i="3"/>
  <c r="N387" i="3"/>
  <c r="M388" i="3"/>
  <c r="B388" i="3"/>
  <c r="G387" i="3"/>
  <c r="F387" i="3"/>
  <c r="E387" i="3"/>
  <c r="D387" i="3"/>
  <c r="C387" i="3"/>
  <c r="A387" i="3"/>
  <c r="A390" i="2"/>
  <c r="G390" i="2"/>
  <c r="F390" i="2"/>
  <c r="E390" i="2"/>
  <c r="D390" i="2"/>
  <c r="B391" i="2"/>
  <c r="C390" i="2"/>
  <c r="E388" i="4" l="1"/>
  <c r="D388" i="4"/>
  <c r="C388" i="4"/>
  <c r="A388" i="4"/>
  <c r="B389" i="4"/>
  <c r="G388" i="4"/>
  <c r="F388" i="4"/>
  <c r="M388" i="4"/>
  <c r="P387" i="4"/>
  <c r="R387" i="4"/>
  <c r="Q387" i="4"/>
  <c r="O387" i="4"/>
  <c r="N387" i="4"/>
  <c r="L387" i="4"/>
  <c r="A388" i="3"/>
  <c r="C388" i="3"/>
  <c r="B389" i="3"/>
  <c r="G388" i="3"/>
  <c r="F388" i="3"/>
  <c r="E388" i="3"/>
  <c r="D388" i="3"/>
  <c r="O388" i="3"/>
  <c r="N388" i="3"/>
  <c r="R388" i="3"/>
  <c r="Q388" i="3"/>
  <c r="P388" i="3"/>
  <c r="L388" i="3"/>
  <c r="M389" i="3"/>
  <c r="G391" i="2"/>
  <c r="F391" i="2"/>
  <c r="E391" i="2"/>
  <c r="A391" i="2"/>
  <c r="B392" i="2"/>
  <c r="C391" i="2"/>
  <c r="D391" i="2"/>
  <c r="L388" i="4" l="1"/>
  <c r="R388" i="4"/>
  <c r="M389" i="4"/>
  <c r="Q388" i="4"/>
  <c r="P388" i="4"/>
  <c r="O388" i="4"/>
  <c r="N388" i="4"/>
  <c r="B390" i="4"/>
  <c r="G389" i="4"/>
  <c r="F389" i="4"/>
  <c r="E389" i="4"/>
  <c r="D389" i="4"/>
  <c r="C389" i="4"/>
  <c r="A389" i="4"/>
  <c r="Q389" i="3"/>
  <c r="P389" i="3"/>
  <c r="L389" i="3"/>
  <c r="M390" i="3"/>
  <c r="R389" i="3"/>
  <c r="O389" i="3"/>
  <c r="N389" i="3"/>
  <c r="C389" i="3"/>
  <c r="G389" i="3"/>
  <c r="F389" i="3"/>
  <c r="E389" i="3"/>
  <c r="D389" i="3"/>
  <c r="A389" i="3"/>
  <c r="B390" i="3"/>
  <c r="G392" i="2"/>
  <c r="F392" i="2"/>
  <c r="E392" i="2"/>
  <c r="D392" i="2"/>
  <c r="C392" i="2"/>
  <c r="B393" i="2"/>
  <c r="A392" i="2"/>
  <c r="B391" i="4" l="1"/>
  <c r="G390" i="4"/>
  <c r="F390" i="4"/>
  <c r="E390" i="4"/>
  <c r="D390" i="4"/>
  <c r="C390" i="4"/>
  <c r="A390" i="4"/>
  <c r="O389" i="4"/>
  <c r="N389" i="4"/>
  <c r="P389" i="4"/>
  <c r="L389" i="4"/>
  <c r="M390" i="4"/>
  <c r="R389" i="4"/>
  <c r="Q389" i="4"/>
  <c r="E390" i="3"/>
  <c r="G390" i="3"/>
  <c r="F390" i="3"/>
  <c r="D390" i="3"/>
  <c r="C390" i="3"/>
  <c r="A390" i="3"/>
  <c r="B391" i="3"/>
  <c r="R390" i="3"/>
  <c r="Q390" i="3"/>
  <c r="P390" i="3"/>
  <c r="O390" i="3"/>
  <c r="N390" i="3"/>
  <c r="L390" i="3"/>
  <c r="M391" i="3"/>
  <c r="B394" i="2"/>
  <c r="G393" i="2"/>
  <c r="F393" i="2"/>
  <c r="E393" i="2"/>
  <c r="D393" i="2"/>
  <c r="A393" i="2"/>
  <c r="C393" i="2"/>
  <c r="N390" i="4" l="1"/>
  <c r="R390" i="4"/>
  <c r="Q390" i="4"/>
  <c r="P390" i="4"/>
  <c r="O390" i="4"/>
  <c r="L390" i="4"/>
  <c r="M391" i="4"/>
  <c r="B392" i="4"/>
  <c r="E391" i="4"/>
  <c r="D391" i="4"/>
  <c r="C391" i="4"/>
  <c r="A391" i="4"/>
  <c r="G391" i="4"/>
  <c r="F391" i="4"/>
  <c r="M392" i="3"/>
  <c r="R391" i="3"/>
  <c r="Q391" i="3"/>
  <c r="P391" i="3"/>
  <c r="O391" i="3"/>
  <c r="N391" i="3"/>
  <c r="L391" i="3"/>
  <c r="A391" i="3"/>
  <c r="B392" i="3"/>
  <c r="G391" i="3"/>
  <c r="F391" i="3"/>
  <c r="E391" i="3"/>
  <c r="D391" i="3"/>
  <c r="C391" i="3"/>
  <c r="A394" i="2"/>
  <c r="B395" i="2"/>
  <c r="D394" i="2"/>
  <c r="C394" i="2"/>
  <c r="G394" i="2"/>
  <c r="F394" i="2"/>
  <c r="E394" i="2"/>
  <c r="C392" i="4" l="1"/>
  <c r="G392" i="4"/>
  <c r="F392" i="4"/>
  <c r="E392" i="4"/>
  <c r="D392" i="4"/>
  <c r="A392" i="4"/>
  <c r="B393" i="4"/>
  <c r="P391" i="4"/>
  <c r="M392" i="4"/>
  <c r="R391" i="4"/>
  <c r="Q391" i="4"/>
  <c r="O391" i="4"/>
  <c r="N391" i="4"/>
  <c r="L391" i="4"/>
  <c r="C392" i="3"/>
  <c r="F392" i="3"/>
  <c r="E392" i="3"/>
  <c r="D392" i="3"/>
  <c r="A392" i="3"/>
  <c r="B393" i="3"/>
  <c r="G392" i="3"/>
  <c r="M393" i="3"/>
  <c r="R392" i="3"/>
  <c r="Q392" i="3"/>
  <c r="P392" i="3"/>
  <c r="O392" i="3"/>
  <c r="N392" i="3"/>
  <c r="L392" i="3"/>
  <c r="B396" i="2"/>
  <c r="E395" i="2"/>
  <c r="D395" i="2"/>
  <c r="G395" i="2"/>
  <c r="C395" i="2"/>
  <c r="A395" i="2"/>
  <c r="F395" i="2"/>
  <c r="R392" i="4" l="1"/>
  <c r="Q392" i="4"/>
  <c r="L392" i="4"/>
  <c r="O392" i="4"/>
  <c r="N392" i="4"/>
  <c r="M393" i="4"/>
  <c r="P392" i="4"/>
  <c r="B394" i="4"/>
  <c r="G393" i="4"/>
  <c r="F393" i="4"/>
  <c r="E393" i="4"/>
  <c r="D393" i="4"/>
  <c r="C393" i="4"/>
  <c r="A393" i="4"/>
  <c r="O393" i="3"/>
  <c r="P393" i="3"/>
  <c r="N393" i="3"/>
  <c r="L393" i="3"/>
  <c r="M394" i="3"/>
  <c r="R393" i="3"/>
  <c r="Q393" i="3"/>
  <c r="E393" i="3"/>
  <c r="D393" i="3"/>
  <c r="G393" i="3"/>
  <c r="F393" i="3"/>
  <c r="C393" i="3"/>
  <c r="A393" i="3"/>
  <c r="B394" i="3"/>
  <c r="D396" i="2"/>
  <c r="C396" i="2"/>
  <c r="G396" i="2"/>
  <c r="F396" i="2"/>
  <c r="E396" i="2"/>
  <c r="B397" i="2"/>
  <c r="A396" i="2"/>
  <c r="A394" i="4" l="1"/>
  <c r="B395" i="4"/>
  <c r="F394" i="4"/>
  <c r="E394" i="4"/>
  <c r="D394" i="4"/>
  <c r="C394" i="4"/>
  <c r="G394" i="4"/>
  <c r="P393" i="4"/>
  <c r="R393" i="4"/>
  <c r="Q393" i="4"/>
  <c r="O393" i="4"/>
  <c r="N393" i="4"/>
  <c r="L393" i="4"/>
  <c r="M394" i="4"/>
  <c r="G394" i="3"/>
  <c r="F394" i="3"/>
  <c r="B395" i="3"/>
  <c r="E394" i="3"/>
  <c r="D394" i="3"/>
  <c r="C394" i="3"/>
  <c r="A394" i="3"/>
  <c r="M395" i="3"/>
  <c r="Q394" i="3"/>
  <c r="R394" i="3"/>
  <c r="P394" i="3"/>
  <c r="O394" i="3"/>
  <c r="N394" i="3"/>
  <c r="L394" i="3"/>
  <c r="B398" i="2"/>
  <c r="C397" i="2"/>
  <c r="A397" i="2"/>
  <c r="F397" i="2"/>
  <c r="E397" i="2"/>
  <c r="D397" i="2"/>
  <c r="G397" i="2"/>
  <c r="O394" i="4" l="1"/>
  <c r="N394" i="4"/>
  <c r="M395" i="4"/>
  <c r="R394" i="4"/>
  <c r="Q394" i="4"/>
  <c r="P394" i="4"/>
  <c r="L394" i="4"/>
  <c r="D395" i="4"/>
  <c r="C395" i="4"/>
  <c r="G395" i="4"/>
  <c r="F395" i="4"/>
  <c r="E395" i="4"/>
  <c r="A395" i="4"/>
  <c r="B396" i="4"/>
  <c r="L395" i="3"/>
  <c r="R395" i="3"/>
  <c r="Q395" i="3"/>
  <c r="P395" i="3"/>
  <c r="O395" i="3"/>
  <c r="N395" i="3"/>
  <c r="M396" i="3"/>
  <c r="C395" i="3"/>
  <c r="A395" i="3"/>
  <c r="B396" i="3"/>
  <c r="G395" i="3"/>
  <c r="F395" i="3"/>
  <c r="E395" i="3"/>
  <c r="D395" i="3"/>
  <c r="F398" i="2"/>
  <c r="E398" i="2"/>
  <c r="D398" i="2"/>
  <c r="C398" i="2"/>
  <c r="B399" i="2"/>
  <c r="G398" i="2"/>
  <c r="A398" i="2"/>
  <c r="F396" i="4" l="1"/>
  <c r="E396" i="4"/>
  <c r="A396" i="4"/>
  <c r="B397" i="4"/>
  <c r="G396" i="4"/>
  <c r="D396" i="4"/>
  <c r="C396" i="4"/>
  <c r="R395" i="4"/>
  <c r="Q395" i="4"/>
  <c r="P395" i="4"/>
  <c r="O395" i="4"/>
  <c r="N395" i="4"/>
  <c r="L395" i="4"/>
  <c r="M396" i="4"/>
  <c r="A396" i="3"/>
  <c r="G396" i="3"/>
  <c r="F396" i="3"/>
  <c r="E396" i="3"/>
  <c r="D396" i="3"/>
  <c r="C396" i="3"/>
  <c r="B397" i="3"/>
  <c r="O396" i="3"/>
  <c r="N396" i="3"/>
  <c r="L396" i="3"/>
  <c r="M397" i="3"/>
  <c r="R396" i="3"/>
  <c r="Q396" i="3"/>
  <c r="P396" i="3"/>
  <c r="E399" i="2"/>
  <c r="D399" i="2"/>
  <c r="C399" i="2"/>
  <c r="B400" i="2"/>
  <c r="F399" i="2"/>
  <c r="A399" i="2"/>
  <c r="G399" i="2"/>
  <c r="L396" i="4" l="1"/>
  <c r="M397" i="4"/>
  <c r="R396" i="4"/>
  <c r="Q396" i="4"/>
  <c r="P396" i="4"/>
  <c r="O396" i="4"/>
  <c r="N396" i="4"/>
  <c r="G397" i="4"/>
  <c r="E397" i="4"/>
  <c r="D397" i="4"/>
  <c r="F397" i="4"/>
  <c r="C397" i="4"/>
  <c r="A397" i="4"/>
  <c r="B398" i="4"/>
  <c r="Q397" i="3"/>
  <c r="P397" i="3"/>
  <c r="R397" i="3"/>
  <c r="O397" i="3"/>
  <c r="N397" i="3"/>
  <c r="L397" i="3"/>
  <c r="M398" i="3"/>
  <c r="C397" i="3"/>
  <c r="G397" i="3"/>
  <c r="F397" i="3"/>
  <c r="E397" i="3"/>
  <c r="D397" i="3"/>
  <c r="A397" i="3"/>
  <c r="B398" i="3"/>
  <c r="G400" i="2"/>
  <c r="F400" i="2"/>
  <c r="B401" i="2"/>
  <c r="E400" i="2"/>
  <c r="D400" i="2"/>
  <c r="C400" i="2"/>
  <c r="A400" i="2"/>
  <c r="B399" i="4" l="1"/>
  <c r="G398" i="4"/>
  <c r="F398" i="4"/>
  <c r="E398" i="4"/>
  <c r="D398" i="4"/>
  <c r="C398" i="4"/>
  <c r="A398" i="4"/>
  <c r="L397" i="4"/>
  <c r="M398" i="4"/>
  <c r="P397" i="4"/>
  <c r="N397" i="4"/>
  <c r="R397" i="4"/>
  <c r="Q397" i="4"/>
  <c r="O397" i="4"/>
  <c r="E398" i="3"/>
  <c r="D398" i="3"/>
  <c r="A398" i="3"/>
  <c r="B399" i="3"/>
  <c r="G398" i="3"/>
  <c r="F398" i="3"/>
  <c r="C398" i="3"/>
  <c r="R398" i="3"/>
  <c r="M399" i="3"/>
  <c r="Q398" i="3"/>
  <c r="P398" i="3"/>
  <c r="O398" i="3"/>
  <c r="N398" i="3"/>
  <c r="L398" i="3"/>
  <c r="A401" i="2"/>
  <c r="D401" i="2"/>
  <c r="C401" i="2"/>
  <c r="B402" i="2"/>
  <c r="G401" i="2"/>
  <c r="E401" i="2"/>
  <c r="F401" i="2"/>
  <c r="N398" i="4" l="1"/>
  <c r="O398" i="4"/>
  <c r="L398" i="4"/>
  <c r="R398" i="4"/>
  <c r="Q398" i="4"/>
  <c r="P398" i="4"/>
  <c r="M399" i="4"/>
  <c r="D399" i="4"/>
  <c r="C399" i="4"/>
  <c r="A399" i="4"/>
  <c r="B400" i="4"/>
  <c r="G399" i="4"/>
  <c r="F399" i="4"/>
  <c r="E399" i="4"/>
  <c r="M400" i="3"/>
  <c r="L399" i="3"/>
  <c r="R399" i="3"/>
  <c r="Q399" i="3"/>
  <c r="P399" i="3"/>
  <c r="O399" i="3"/>
  <c r="N399" i="3"/>
  <c r="A399" i="3"/>
  <c r="B400" i="3"/>
  <c r="G399" i="3"/>
  <c r="F399" i="3"/>
  <c r="E399" i="3"/>
  <c r="D399" i="3"/>
  <c r="C399" i="3"/>
  <c r="B403" i="2"/>
  <c r="C402" i="2"/>
  <c r="A402" i="2"/>
  <c r="E402" i="2"/>
  <c r="D402" i="2"/>
  <c r="G402" i="2"/>
  <c r="F402" i="2"/>
  <c r="A400" i="4" l="1"/>
  <c r="F400" i="4"/>
  <c r="G400" i="4"/>
  <c r="E400" i="4"/>
  <c r="D400" i="4"/>
  <c r="C400" i="4"/>
  <c r="B401" i="4"/>
  <c r="P399" i="4"/>
  <c r="O399" i="4"/>
  <c r="R399" i="4"/>
  <c r="M400" i="4"/>
  <c r="Q399" i="4"/>
  <c r="N399" i="4"/>
  <c r="L399" i="4"/>
  <c r="C400" i="3"/>
  <c r="G400" i="3"/>
  <c r="F400" i="3"/>
  <c r="E400" i="3"/>
  <c r="D400" i="3"/>
  <c r="A400" i="3"/>
  <c r="B401" i="3"/>
  <c r="L400" i="3"/>
  <c r="R400" i="3"/>
  <c r="Q400" i="3"/>
  <c r="P400" i="3"/>
  <c r="O400" i="3"/>
  <c r="N400" i="3"/>
  <c r="M401" i="3"/>
  <c r="C403" i="2"/>
  <c r="A403" i="2"/>
  <c r="B404" i="2"/>
  <c r="D403" i="2"/>
  <c r="G403" i="2"/>
  <c r="F403" i="2"/>
  <c r="E403" i="2"/>
  <c r="R400" i="4" l="1"/>
  <c r="Q400" i="4"/>
  <c r="O400" i="4"/>
  <c r="N400" i="4"/>
  <c r="L400" i="4"/>
  <c r="M401" i="4"/>
  <c r="P400" i="4"/>
  <c r="B402" i="4"/>
  <c r="E401" i="4"/>
  <c r="D401" i="4"/>
  <c r="G401" i="4"/>
  <c r="F401" i="4"/>
  <c r="C401" i="4"/>
  <c r="A401" i="4"/>
  <c r="O401" i="3"/>
  <c r="N401" i="3"/>
  <c r="M402" i="3"/>
  <c r="R401" i="3"/>
  <c r="Q401" i="3"/>
  <c r="P401" i="3"/>
  <c r="L401" i="3"/>
  <c r="E401" i="3"/>
  <c r="D401" i="3"/>
  <c r="A401" i="3"/>
  <c r="B402" i="3"/>
  <c r="G401" i="3"/>
  <c r="F401" i="3"/>
  <c r="C401" i="3"/>
  <c r="A404" i="2"/>
  <c r="G404" i="2"/>
  <c r="F404" i="2"/>
  <c r="B405" i="2"/>
  <c r="E404" i="2"/>
  <c r="D404" i="2"/>
  <c r="C404" i="2"/>
  <c r="B403" i="4" l="1"/>
  <c r="A402" i="4"/>
  <c r="F402" i="4"/>
  <c r="E402" i="4"/>
  <c r="D402" i="4"/>
  <c r="C402" i="4"/>
  <c r="G402" i="4"/>
  <c r="M402" i="4"/>
  <c r="N401" i="4"/>
  <c r="R401" i="4"/>
  <c r="Q401" i="4"/>
  <c r="P401" i="4"/>
  <c r="O401" i="4"/>
  <c r="L401" i="4"/>
  <c r="G402" i="3"/>
  <c r="F402" i="3"/>
  <c r="E402" i="3"/>
  <c r="D402" i="3"/>
  <c r="C402" i="3"/>
  <c r="A402" i="3"/>
  <c r="B403" i="3"/>
  <c r="M403" i="3"/>
  <c r="Q402" i="3"/>
  <c r="P402" i="3"/>
  <c r="L402" i="3"/>
  <c r="R402" i="3"/>
  <c r="O402" i="3"/>
  <c r="N402" i="3"/>
  <c r="E405" i="2"/>
  <c r="D405" i="2"/>
  <c r="C405" i="2"/>
  <c r="A405" i="2"/>
  <c r="F405" i="2"/>
  <c r="B406" i="2"/>
  <c r="G405" i="2"/>
  <c r="R402" i="4" l="1"/>
  <c r="L402" i="4"/>
  <c r="M403" i="4"/>
  <c r="Q402" i="4"/>
  <c r="P402" i="4"/>
  <c r="O402" i="4"/>
  <c r="N402" i="4"/>
  <c r="B404" i="4"/>
  <c r="F403" i="4"/>
  <c r="E403" i="4"/>
  <c r="A403" i="4"/>
  <c r="G403" i="4"/>
  <c r="D403" i="4"/>
  <c r="C403" i="4"/>
  <c r="L403" i="3"/>
  <c r="N403" i="3"/>
  <c r="R403" i="3"/>
  <c r="Q403" i="3"/>
  <c r="P403" i="3"/>
  <c r="O403" i="3"/>
  <c r="M404" i="3"/>
  <c r="B404" i="3"/>
  <c r="G403" i="3"/>
  <c r="F403" i="3"/>
  <c r="E403" i="3"/>
  <c r="D403" i="3"/>
  <c r="C403" i="3"/>
  <c r="A403" i="3"/>
  <c r="G406" i="2"/>
  <c r="F406" i="2"/>
  <c r="B407" i="2"/>
  <c r="A406" i="2"/>
  <c r="E406" i="2"/>
  <c r="D406" i="2"/>
  <c r="C406" i="2"/>
  <c r="D404" i="4" l="1"/>
  <c r="A404" i="4"/>
  <c r="E404" i="4"/>
  <c r="C404" i="4"/>
  <c r="B405" i="4"/>
  <c r="G404" i="4"/>
  <c r="F404" i="4"/>
  <c r="M404" i="4"/>
  <c r="R403" i="4"/>
  <c r="Q403" i="4"/>
  <c r="P403" i="4"/>
  <c r="O403" i="4"/>
  <c r="N403" i="4"/>
  <c r="L403" i="4"/>
  <c r="A404" i="3"/>
  <c r="B405" i="3"/>
  <c r="F404" i="3"/>
  <c r="E404" i="3"/>
  <c r="D404" i="3"/>
  <c r="C404" i="3"/>
  <c r="G404" i="3"/>
  <c r="N404" i="3"/>
  <c r="Q404" i="3"/>
  <c r="P404" i="3"/>
  <c r="M405" i="3"/>
  <c r="R404" i="3"/>
  <c r="O404" i="3"/>
  <c r="L404" i="3"/>
  <c r="G407" i="2"/>
  <c r="F407" i="2"/>
  <c r="E407" i="2"/>
  <c r="B408" i="2"/>
  <c r="D407" i="2"/>
  <c r="C407" i="2"/>
  <c r="A407" i="2"/>
  <c r="N404" i="4" l="1"/>
  <c r="M405" i="4"/>
  <c r="L404" i="4"/>
  <c r="R404" i="4"/>
  <c r="Q404" i="4"/>
  <c r="P404" i="4"/>
  <c r="O404" i="4"/>
  <c r="F405" i="4"/>
  <c r="D405" i="4"/>
  <c r="B406" i="4"/>
  <c r="G405" i="4"/>
  <c r="E405" i="4"/>
  <c r="C405" i="4"/>
  <c r="A405" i="4"/>
  <c r="P405" i="3"/>
  <c r="R405" i="3"/>
  <c r="Q405" i="3"/>
  <c r="O405" i="3"/>
  <c r="N405" i="3"/>
  <c r="L405" i="3"/>
  <c r="M406" i="3"/>
  <c r="B406" i="3"/>
  <c r="E405" i="3"/>
  <c r="D405" i="3"/>
  <c r="C405" i="3"/>
  <c r="G405" i="3"/>
  <c r="F405" i="3"/>
  <c r="A405" i="3"/>
  <c r="A408" i="2"/>
  <c r="B409" i="2"/>
  <c r="G408" i="2"/>
  <c r="F408" i="2"/>
  <c r="E408" i="2"/>
  <c r="C408" i="2"/>
  <c r="D408" i="2"/>
  <c r="F406" i="4" l="1"/>
  <c r="C406" i="4"/>
  <c r="E406" i="4"/>
  <c r="D406" i="4"/>
  <c r="A406" i="4"/>
  <c r="B407" i="4"/>
  <c r="G406" i="4"/>
  <c r="R405" i="4"/>
  <c r="Q405" i="4"/>
  <c r="L405" i="4"/>
  <c r="O405" i="4"/>
  <c r="P405" i="4"/>
  <c r="N405" i="4"/>
  <c r="M406" i="4"/>
  <c r="A406" i="3"/>
  <c r="G406" i="3"/>
  <c r="F406" i="3"/>
  <c r="E406" i="3"/>
  <c r="D406" i="3"/>
  <c r="C406" i="3"/>
  <c r="B407" i="3"/>
  <c r="R406" i="3"/>
  <c r="L406" i="3"/>
  <c r="M407" i="3"/>
  <c r="Q406" i="3"/>
  <c r="P406" i="3"/>
  <c r="O406" i="3"/>
  <c r="N406" i="3"/>
  <c r="B410" i="2"/>
  <c r="G409" i="2"/>
  <c r="E409" i="2"/>
  <c r="D409" i="2"/>
  <c r="A409" i="2"/>
  <c r="F409" i="2"/>
  <c r="C409" i="2"/>
  <c r="L406" i="4" l="1"/>
  <c r="R406" i="4"/>
  <c r="M407" i="4"/>
  <c r="Q406" i="4"/>
  <c r="P406" i="4"/>
  <c r="O406" i="4"/>
  <c r="N406" i="4"/>
  <c r="D407" i="4"/>
  <c r="C407" i="4"/>
  <c r="A407" i="4"/>
  <c r="F407" i="4"/>
  <c r="E407" i="4"/>
  <c r="B408" i="4"/>
  <c r="G407" i="4"/>
  <c r="O407" i="3"/>
  <c r="N407" i="3"/>
  <c r="L407" i="3"/>
  <c r="R407" i="3"/>
  <c r="Q407" i="3"/>
  <c r="P407" i="3"/>
  <c r="M408" i="3"/>
  <c r="B408" i="3"/>
  <c r="E407" i="3"/>
  <c r="D407" i="3"/>
  <c r="G407" i="3"/>
  <c r="F407" i="3"/>
  <c r="C407" i="3"/>
  <c r="A407" i="3"/>
  <c r="A410" i="2"/>
  <c r="G410" i="2"/>
  <c r="F410" i="2"/>
  <c r="E410" i="2"/>
  <c r="B411" i="2"/>
  <c r="D410" i="2"/>
  <c r="C410" i="2"/>
  <c r="G408" i="4" l="1"/>
  <c r="F408" i="4"/>
  <c r="B409" i="4"/>
  <c r="E408" i="4"/>
  <c r="D408" i="4"/>
  <c r="C408" i="4"/>
  <c r="A408" i="4"/>
  <c r="N407" i="4"/>
  <c r="L407" i="4"/>
  <c r="M408" i="4"/>
  <c r="O407" i="4"/>
  <c r="R407" i="4"/>
  <c r="Q407" i="4"/>
  <c r="P407" i="4"/>
  <c r="G408" i="3"/>
  <c r="D408" i="3"/>
  <c r="C408" i="3"/>
  <c r="A408" i="3"/>
  <c r="B409" i="3"/>
  <c r="F408" i="3"/>
  <c r="E408" i="3"/>
  <c r="L408" i="3"/>
  <c r="R408" i="3"/>
  <c r="Q408" i="3"/>
  <c r="P408" i="3"/>
  <c r="O408" i="3"/>
  <c r="N408" i="3"/>
  <c r="M409" i="3"/>
  <c r="B412" i="2"/>
  <c r="D411" i="2"/>
  <c r="C411" i="2"/>
  <c r="A411" i="2"/>
  <c r="G411" i="2"/>
  <c r="E411" i="2"/>
  <c r="F411" i="2"/>
  <c r="P408" i="4" l="1"/>
  <c r="N408" i="4"/>
  <c r="L408" i="4"/>
  <c r="R408" i="4"/>
  <c r="Q408" i="4"/>
  <c r="M409" i="4"/>
  <c r="O408" i="4"/>
  <c r="B410" i="4"/>
  <c r="C409" i="4"/>
  <c r="A409" i="4"/>
  <c r="G409" i="4"/>
  <c r="F409" i="4"/>
  <c r="E409" i="4"/>
  <c r="D409" i="4"/>
  <c r="O409" i="3"/>
  <c r="N409" i="3"/>
  <c r="R409" i="3"/>
  <c r="Q409" i="3"/>
  <c r="P409" i="3"/>
  <c r="L409" i="3"/>
  <c r="M410" i="3"/>
  <c r="D409" i="3"/>
  <c r="B410" i="3"/>
  <c r="G409" i="3"/>
  <c r="F409" i="3"/>
  <c r="E409" i="3"/>
  <c r="C409" i="3"/>
  <c r="A409" i="3"/>
  <c r="D412" i="2"/>
  <c r="C412" i="2"/>
  <c r="F412" i="2"/>
  <c r="E412" i="2"/>
  <c r="B413" i="2"/>
  <c r="G412" i="2"/>
  <c r="A412" i="2"/>
  <c r="B411" i="4" l="1"/>
  <c r="C410" i="4"/>
  <c r="G410" i="4"/>
  <c r="F410" i="4"/>
  <c r="E410" i="4"/>
  <c r="D410" i="4"/>
  <c r="A410" i="4"/>
  <c r="R409" i="4"/>
  <c r="P409" i="4"/>
  <c r="Q409" i="4"/>
  <c r="O409" i="4"/>
  <c r="M410" i="4"/>
  <c r="N409" i="4"/>
  <c r="L409" i="4"/>
  <c r="F410" i="3"/>
  <c r="C410" i="3"/>
  <c r="A410" i="3"/>
  <c r="B411" i="3"/>
  <c r="G410" i="3"/>
  <c r="E410" i="3"/>
  <c r="D410" i="3"/>
  <c r="R410" i="3"/>
  <c r="Q410" i="3"/>
  <c r="L410" i="3"/>
  <c r="M411" i="3"/>
  <c r="P410" i="3"/>
  <c r="O410" i="3"/>
  <c r="N410" i="3"/>
  <c r="E413" i="2"/>
  <c r="D413" i="2"/>
  <c r="C413" i="2"/>
  <c r="F413" i="2"/>
  <c r="A413" i="2"/>
  <c r="G413" i="2"/>
  <c r="B414" i="2"/>
  <c r="R410" i="4" l="1"/>
  <c r="M411" i="4"/>
  <c r="L410" i="4"/>
  <c r="Q410" i="4"/>
  <c r="P410" i="4"/>
  <c r="O410" i="4"/>
  <c r="N410" i="4"/>
  <c r="B412" i="4"/>
  <c r="D411" i="4"/>
  <c r="C411" i="4"/>
  <c r="E411" i="4"/>
  <c r="A411" i="4"/>
  <c r="G411" i="4"/>
  <c r="F411" i="4"/>
  <c r="L411" i="3"/>
  <c r="M412" i="3"/>
  <c r="R411" i="3"/>
  <c r="Q411" i="3"/>
  <c r="P411" i="3"/>
  <c r="O411" i="3"/>
  <c r="N411" i="3"/>
  <c r="B412" i="3"/>
  <c r="F411" i="3"/>
  <c r="E411" i="3"/>
  <c r="D411" i="3"/>
  <c r="C411" i="3"/>
  <c r="G411" i="3"/>
  <c r="A411" i="3"/>
  <c r="F414" i="2"/>
  <c r="E414" i="2"/>
  <c r="D414" i="2"/>
  <c r="B415" i="2"/>
  <c r="A414" i="2"/>
  <c r="G414" i="2"/>
  <c r="C414" i="2"/>
  <c r="D412" i="4" l="1"/>
  <c r="G412" i="4"/>
  <c r="A412" i="4"/>
  <c r="B413" i="4"/>
  <c r="F412" i="4"/>
  <c r="E412" i="4"/>
  <c r="C412" i="4"/>
  <c r="L411" i="4"/>
  <c r="R411" i="4"/>
  <c r="Q411" i="4"/>
  <c r="P411" i="4"/>
  <c r="O411" i="4"/>
  <c r="M412" i="4"/>
  <c r="N411" i="4"/>
  <c r="C412" i="3"/>
  <c r="G412" i="3"/>
  <c r="F412" i="3"/>
  <c r="E412" i="3"/>
  <c r="D412" i="3"/>
  <c r="A412" i="3"/>
  <c r="B413" i="3"/>
  <c r="N412" i="3"/>
  <c r="L412" i="3"/>
  <c r="M413" i="3"/>
  <c r="P412" i="3"/>
  <c r="O412" i="3"/>
  <c r="R412" i="3"/>
  <c r="Q412" i="3"/>
  <c r="D415" i="2"/>
  <c r="C415" i="2"/>
  <c r="B416" i="2"/>
  <c r="G415" i="2"/>
  <c r="F415" i="2"/>
  <c r="E415" i="2"/>
  <c r="A415" i="2"/>
  <c r="L412" i="4" l="1"/>
  <c r="R412" i="4"/>
  <c r="M413" i="4"/>
  <c r="Q412" i="4"/>
  <c r="P412" i="4"/>
  <c r="O412" i="4"/>
  <c r="N412" i="4"/>
  <c r="F413" i="4"/>
  <c r="D413" i="4"/>
  <c r="A413" i="4"/>
  <c r="G413" i="4"/>
  <c r="E413" i="4"/>
  <c r="C413" i="4"/>
  <c r="B414" i="4"/>
  <c r="P413" i="3"/>
  <c r="M414" i="3"/>
  <c r="Q413" i="3"/>
  <c r="O413" i="3"/>
  <c r="N413" i="3"/>
  <c r="L413" i="3"/>
  <c r="R413" i="3"/>
  <c r="F413" i="3"/>
  <c r="E413" i="3"/>
  <c r="B414" i="3"/>
  <c r="G413" i="3"/>
  <c r="D413" i="3"/>
  <c r="C413" i="3"/>
  <c r="A413" i="3"/>
  <c r="G416" i="2"/>
  <c r="F416" i="2"/>
  <c r="C416" i="2"/>
  <c r="A416" i="2"/>
  <c r="B417" i="2"/>
  <c r="E416" i="2"/>
  <c r="D416" i="2"/>
  <c r="F414" i="4" l="1"/>
  <c r="B415" i="4"/>
  <c r="G414" i="4"/>
  <c r="A414" i="4"/>
  <c r="E414" i="4"/>
  <c r="D414" i="4"/>
  <c r="C414" i="4"/>
  <c r="P413" i="4"/>
  <c r="O413" i="4"/>
  <c r="M414" i="4"/>
  <c r="L413" i="4"/>
  <c r="R413" i="4"/>
  <c r="Q413" i="4"/>
  <c r="N413" i="4"/>
  <c r="B415" i="3"/>
  <c r="G414" i="3"/>
  <c r="F414" i="3"/>
  <c r="E414" i="3"/>
  <c r="D414" i="3"/>
  <c r="C414" i="3"/>
  <c r="A414" i="3"/>
  <c r="R414" i="3"/>
  <c r="L414" i="3"/>
  <c r="Q414" i="3"/>
  <c r="P414" i="3"/>
  <c r="O414" i="3"/>
  <c r="N414" i="3"/>
  <c r="M415" i="3"/>
  <c r="A417" i="2"/>
  <c r="B418" i="2"/>
  <c r="E417" i="2"/>
  <c r="D417" i="2"/>
  <c r="C417" i="2"/>
  <c r="G417" i="2"/>
  <c r="F417" i="2"/>
  <c r="L414" i="4" l="1"/>
  <c r="R414" i="4"/>
  <c r="Q414" i="4"/>
  <c r="P414" i="4"/>
  <c r="O414" i="4"/>
  <c r="M415" i="4"/>
  <c r="N414" i="4"/>
  <c r="A415" i="4"/>
  <c r="C415" i="4"/>
  <c r="B416" i="4"/>
  <c r="G415" i="4"/>
  <c r="F415" i="4"/>
  <c r="E415" i="4"/>
  <c r="D415" i="4"/>
  <c r="P415" i="3"/>
  <c r="O415" i="3"/>
  <c r="R415" i="3"/>
  <c r="M416" i="3"/>
  <c r="Q415" i="3"/>
  <c r="N415" i="3"/>
  <c r="L415" i="3"/>
  <c r="B416" i="3"/>
  <c r="A415" i="3"/>
  <c r="G415" i="3"/>
  <c r="F415" i="3"/>
  <c r="E415" i="3"/>
  <c r="D415" i="3"/>
  <c r="C415" i="3"/>
  <c r="B419" i="2"/>
  <c r="A418" i="2"/>
  <c r="G418" i="2"/>
  <c r="F418" i="2"/>
  <c r="C418" i="2"/>
  <c r="E418" i="2"/>
  <c r="D418" i="2"/>
  <c r="F416" i="4" l="1"/>
  <c r="E416" i="4"/>
  <c r="A416" i="4"/>
  <c r="G416" i="4"/>
  <c r="D416" i="4"/>
  <c r="C416" i="4"/>
  <c r="B417" i="4"/>
  <c r="N415" i="4"/>
  <c r="L415" i="4"/>
  <c r="R415" i="4"/>
  <c r="M416" i="4"/>
  <c r="Q415" i="4"/>
  <c r="P415" i="4"/>
  <c r="O415" i="4"/>
  <c r="E416" i="3"/>
  <c r="D416" i="3"/>
  <c r="C416" i="3"/>
  <c r="A416" i="3"/>
  <c r="G416" i="3"/>
  <c r="F416" i="3"/>
  <c r="B417" i="3"/>
  <c r="R416" i="3"/>
  <c r="P416" i="3"/>
  <c r="O416" i="3"/>
  <c r="N416" i="3"/>
  <c r="L416" i="3"/>
  <c r="M417" i="3"/>
  <c r="Q416" i="3"/>
  <c r="C419" i="2"/>
  <c r="A419" i="2"/>
  <c r="D419" i="2"/>
  <c r="F419" i="2"/>
  <c r="B420" i="2"/>
  <c r="E419" i="2"/>
  <c r="G419" i="2"/>
  <c r="P416" i="4" l="1"/>
  <c r="N416" i="4"/>
  <c r="M417" i="4"/>
  <c r="L416" i="4"/>
  <c r="Q416" i="4"/>
  <c r="O416" i="4"/>
  <c r="R416" i="4"/>
  <c r="G417" i="4"/>
  <c r="F417" i="4"/>
  <c r="B418" i="4"/>
  <c r="E417" i="4"/>
  <c r="D417" i="4"/>
  <c r="C417" i="4"/>
  <c r="A417" i="4"/>
  <c r="L417" i="3"/>
  <c r="M418" i="3"/>
  <c r="R417" i="3"/>
  <c r="Q417" i="3"/>
  <c r="P417" i="3"/>
  <c r="O417" i="3"/>
  <c r="N417" i="3"/>
  <c r="D417" i="3"/>
  <c r="A417" i="3"/>
  <c r="G417" i="3"/>
  <c r="F417" i="3"/>
  <c r="E417" i="3"/>
  <c r="C417" i="3"/>
  <c r="B418" i="3"/>
  <c r="G420" i="2"/>
  <c r="F420" i="2"/>
  <c r="B421" i="2"/>
  <c r="E420" i="2"/>
  <c r="D420" i="2"/>
  <c r="A420" i="2"/>
  <c r="C420" i="2"/>
  <c r="B419" i="4" l="1"/>
  <c r="C418" i="4"/>
  <c r="A418" i="4"/>
  <c r="G418" i="4"/>
  <c r="F418" i="4"/>
  <c r="E418" i="4"/>
  <c r="D418" i="4"/>
  <c r="R417" i="4"/>
  <c r="P417" i="4"/>
  <c r="N417" i="4"/>
  <c r="Q417" i="4"/>
  <c r="O417" i="4"/>
  <c r="M418" i="4"/>
  <c r="L417" i="4"/>
  <c r="F418" i="3"/>
  <c r="D418" i="3"/>
  <c r="C418" i="3"/>
  <c r="G418" i="3"/>
  <c r="B419" i="3"/>
  <c r="E418" i="3"/>
  <c r="A418" i="3"/>
  <c r="O418" i="3"/>
  <c r="N418" i="3"/>
  <c r="L418" i="3"/>
  <c r="R418" i="3"/>
  <c r="Q418" i="3"/>
  <c r="P418" i="3"/>
  <c r="M419" i="3"/>
  <c r="E421" i="2"/>
  <c r="D421" i="2"/>
  <c r="C421" i="2"/>
  <c r="B422" i="2"/>
  <c r="G421" i="2"/>
  <c r="F421" i="2"/>
  <c r="A421" i="2"/>
  <c r="R418" i="4" l="1"/>
  <c r="Q418" i="4"/>
  <c r="P418" i="4"/>
  <c r="M419" i="4"/>
  <c r="O418" i="4"/>
  <c r="N418" i="4"/>
  <c r="L418" i="4"/>
  <c r="B420" i="4"/>
  <c r="A419" i="4"/>
  <c r="C419" i="4"/>
  <c r="G419" i="4"/>
  <c r="F419" i="4"/>
  <c r="E419" i="4"/>
  <c r="D419" i="4"/>
  <c r="L419" i="3"/>
  <c r="M420" i="3"/>
  <c r="R419" i="3"/>
  <c r="Q419" i="3"/>
  <c r="P419" i="3"/>
  <c r="O419" i="3"/>
  <c r="N419" i="3"/>
  <c r="G419" i="3"/>
  <c r="F419" i="3"/>
  <c r="A419" i="3"/>
  <c r="B420" i="3"/>
  <c r="E419" i="3"/>
  <c r="D419" i="3"/>
  <c r="C419" i="3"/>
  <c r="A422" i="2"/>
  <c r="D422" i="2"/>
  <c r="C422" i="2"/>
  <c r="E422" i="2"/>
  <c r="B423" i="2"/>
  <c r="G422" i="2"/>
  <c r="F422" i="2"/>
  <c r="D420" i="4" l="1"/>
  <c r="F420" i="4"/>
  <c r="E420" i="4"/>
  <c r="B421" i="4"/>
  <c r="G420" i="4"/>
  <c r="C420" i="4"/>
  <c r="A420" i="4"/>
  <c r="M420" i="4"/>
  <c r="L419" i="4"/>
  <c r="R419" i="4"/>
  <c r="Q419" i="4"/>
  <c r="P419" i="4"/>
  <c r="O419" i="4"/>
  <c r="N419" i="4"/>
  <c r="B421" i="3"/>
  <c r="G420" i="3"/>
  <c r="F420" i="3"/>
  <c r="E420" i="3"/>
  <c r="D420" i="3"/>
  <c r="C420" i="3"/>
  <c r="A420" i="3"/>
  <c r="N420" i="3"/>
  <c r="O420" i="3"/>
  <c r="R420" i="3"/>
  <c r="Q420" i="3"/>
  <c r="P420" i="3"/>
  <c r="L420" i="3"/>
  <c r="M421" i="3"/>
  <c r="G423" i="2"/>
  <c r="F423" i="2"/>
  <c r="E423" i="2"/>
  <c r="D423" i="2"/>
  <c r="B424" i="2"/>
  <c r="C423" i="2"/>
  <c r="A423" i="2"/>
  <c r="M421" i="4" l="1"/>
  <c r="L420" i="4"/>
  <c r="R420" i="4"/>
  <c r="Q420" i="4"/>
  <c r="P420" i="4"/>
  <c r="O420" i="4"/>
  <c r="N420" i="4"/>
  <c r="F421" i="4"/>
  <c r="D421" i="4"/>
  <c r="A421" i="4"/>
  <c r="G421" i="4"/>
  <c r="E421" i="4"/>
  <c r="C421" i="4"/>
  <c r="B422" i="4"/>
  <c r="P421" i="3"/>
  <c r="R421" i="3"/>
  <c r="Q421" i="3"/>
  <c r="M422" i="3"/>
  <c r="O421" i="3"/>
  <c r="N421" i="3"/>
  <c r="L421" i="3"/>
  <c r="C421" i="3"/>
  <c r="A421" i="3"/>
  <c r="B422" i="3"/>
  <c r="F421" i="3"/>
  <c r="E421" i="3"/>
  <c r="D421" i="3"/>
  <c r="G421" i="3"/>
  <c r="A424" i="2"/>
  <c r="G424" i="2"/>
  <c r="F424" i="2"/>
  <c r="E424" i="2"/>
  <c r="D424" i="2"/>
  <c r="C424" i="2"/>
  <c r="B425" i="2"/>
  <c r="F422" i="4" l="1"/>
  <c r="A422" i="4"/>
  <c r="G422" i="4"/>
  <c r="E422" i="4"/>
  <c r="D422" i="4"/>
  <c r="C422" i="4"/>
  <c r="B423" i="4"/>
  <c r="N421" i="4"/>
  <c r="R421" i="4"/>
  <c r="M422" i="4"/>
  <c r="P421" i="4"/>
  <c r="O421" i="4"/>
  <c r="L421" i="4"/>
  <c r="Q421" i="4"/>
  <c r="B423" i="3"/>
  <c r="F422" i="3"/>
  <c r="E422" i="3"/>
  <c r="D422" i="3"/>
  <c r="C422" i="3"/>
  <c r="G422" i="3"/>
  <c r="A422" i="3"/>
  <c r="R422" i="3"/>
  <c r="M423" i="3"/>
  <c r="Q422" i="3"/>
  <c r="P422" i="3"/>
  <c r="O422" i="3"/>
  <c r="N422" i="3"/>
  <c r="L422" i="3"/>
  <c r="B426" i="2"/>
  <c r="G425" i="2"/>
  <c r="F425" i="2"/>
  <c r="E425" i="2"/>
  <c r="D425" i="2"/>
  <c r="C425" i="2"/>
  <c r="A425" i="2"/>
  <c r="L422" i="4" l="1"/>
  <c r="R422" i="4"/>
  <c r="Q422" i="4"/>
  <c r="M423" i="4"/>
  <c r="P422" i="4"/>
  <c r="O422" i="4"/>
  <c r="N422" i="4"/>
  <c r="G423" i="4"/>
  <c r="F423" i="4"/>
  <c r="B424" i="4"/>
  <c r="E423" i="4"/>
  <c r="D423" i="4"/>
  <c r="C423" i="4"/>
  <c r="A423" i="4"/>
  <c r="L423" i="3"/>
  <c r="M424" i="3"/>
  <c r="N423" i="3"/>
  <c r="R423" i="3"/>
  <c r="Q423" i="3"/>
  <c r="P423" i="3"/>
  <c r="O423" i="3"/>
  <c r="B424" i="3"/>
  <c r="C423" i="3"/>
  <c r="G423" i="3"/>
  <c r="F423" i="3"/>
  <c r="E423" i="3"/>
  <c r="D423" i="3"/>
  <c r="A423" i="3"/>
  <c r="A426" i="2"/>
  <c r="F426" i="2"/>
  <c r="E426" i="2"/>
  <c r="B427" i="2"/>
  <c r="G426" i="2"/>
  <c r="D426" i="2"/>
  <c r="C426" i="2"/>
  <c r="D424" i="4" l="1"/>
  <c r="C424" i="4"/>
  <c r="A424" i="4"/>
  <c r="G424" i="4"/>
  <c r="F424" i="4"/>
  <c r="E424" i="4"/>
  <c r="B425" i="4"/>
  <c r="N423" i="4"/>
  <c r="L423" i="4"/>
  <c r="R423" i="4"/>
  <c r="Q423" i="4"/>
  <c r="P423" i="4"/>
  <c r="O423" i="4"/>
  <c r="M424" i="4"/>
  <c r="F424" i="3"/>
  <c r="E424" i="3"/>
  <c r="B425" i="3"/>
  <c r="G424" i="3"/>
  <c r="D424" i="3"/>
  <c r="C424" i="3"/>
  <c r="A424" i="3"/>
  <c r="M425" i="3"/>
  <c r="P424" i="3"/>
  <c r="O424" i="3"/>
  <c r="N424" i="3"/>
  <c r="L424" i="3"/>
  <c r="R424" i="3"/>
  <c r="Q424" i="3"/>
  <c r="B428" i="2"/>
  <c r="E427" i="2"/>
  <c r="D427" i="2"/>
  <c r="C427" i="2"/>
  <c r="A427" i="2"/>
  <c r="F427" i="2"/>
  <c r="G427" i="2"/>
  <c r="P424" i="4" l="1"/>
  <c r="N424" i="4"/>
  <c r="R424" i="4"/>
  <c r="M425" i="4"/>
  <c r="L424" i="4"/>
  <c r="Q424" i="4"/>
  <c r="O424" i="4"/>
  <c r="G425" i="4"/>
  <c r="A425" i="4"/>
  <c r="F425" i="4"/>
  <c r="E425" i="4"/>
  <c r="D425" i="4"/>
  <c r="C425" i="4"/>
  <c r="B426" i="4"/>
  <c r="L425" i="3"/>
  <c r="R425" i="3"/>
  <c r="Q425" i="3"/>
  <c r="P425" i="3"/>
  <c r="O425" i="3"/>
  <c r="M426" i="3"/>
  <c r="N425" i="3"/>
  <c r="D425" i="3"/>
  <c r="B426" i="3"/>
  <c r="G425" i="3"/>
  <c r="F425" i="3"/>
  <c r="E425" i="3"/>
  <c r="C425" i="3"/>
  <c r="A425" i="3"/>
  <c r="D428" i="2"/>
  <c r="C428" i="2"/>
  <c r="G428" i="2"/>
  <c r="B429" i="2"/>
  <c r="F428" i="2"/>
  <c r="E428" i="2"/>
  <c r="A428" i="2"/>
  <c r="B427" i="4" l="1"/>
  <c r="G426" i="4"/>
  <c r="F426" i="4"/>
  <c r="E426" i="4"/>
  <c r="D426" i="4"/>
  <c r="C426" i="4"/>
  <c r="A426" i="4"/>
  <c r="R425" i="4"/>
  <c r="P425" i="4"/>
  <c r="L425" i="4"/>
  <c r="M426" i="4"/>
  <c r="Q425" i="4"/>
  <c r="O425" i="4"/>
  <c r="N425" i="4"/>
  <c r="F426" i="3"/>
  <c r="A426" i="3"/>
  <c r="B427" i="3"/>
  <c r="G426" i="3"/>
  <c r="E426" i="3"/>
  <c r="D426" i="3"/>
  <c r="C426" i="3"/>
  <c r="Q426" i="3"/>
  <c r="P426" i="3"/>
  <c r="O426" i="3"/>
  <c r="M427" i="3"/>
  <c r="R426" i="3"/>
  <c r="N426" i="3"/>
  <c r="L426" i="3"/>
  <c r="D429" i="2"/>
  <c r="C429" i="2"/>
  <c r="B430" i="2"/>
  <c r="G429" i="2"/>
  <c r="F429" i="2"/>
  <c r="E429" i="2"/>
  <c r="A429" i="2"/>
  <c r="R426" i="4" l="1"/>
  <c r="P426" i="4"/>
  <c r="O426" i="4"/>
  <c r="Q426" i="4"/>
  <c r="N426" i="4"/>
  <c r="L426" i="4"/>
  <c r="M427" i="4"/>
  <c r="B428" i="4"/>
  <c r="C427" i="4"/>
  <c r="A427" i="4"/>
  <c r="F427" i="4"/>
  <c r="E427" i="4"/>
  <c r="D427" i="4"/>
  <c r="G427" i="4"/>
  <c r="L427" i="3"/>
  <c r="M428" i="3"/>
  <c r="R427" i="3"/>
  <c r="Q427" i="3"/>
  <c r="P427" i="3"/>
  <c r="O427" i="3"/>
  <c r="N427" i="3"/>
  <c r="D427" i="3"/>
  <c r="B428" i="3"/>
  <c r="F427" i="3"/>
  <c r="E427" i="3"/>
  <c r="C427" i="3"/>
  <c r="A427" i="3"/>
  <c r="G427" i="3"/>
  <c r="F430" i="2"/>
  <c r="E430" i="2"/>
  <c r="D430" i="2"/>
  <c r="C430" i="2"/>
  <c r="A430" i="2"/>
  <c r="B431" i="2"/>
  <c r="G430" i="2"/>
  <c r="D428" i="4" l="1"/>
  <c r="C428" i="4"/>
  <c r="A428" i="4"/>
  <c r="B429" i="4"/>
  <c r="G428" i="4"/>
  <c r="F428" i="4"/>
  <c r="E428" i="4"/>
  <c r="Q427" i="4"/>
  <c r="P427" i="4"/>
  <c r="M428" i="4"/>
  <c r="R427" i="4"/>
  <c r="O427" i="4"/>
  <c r="N427" i="4"/>
  <c r="L427" i="4"/>
  <c r="F428" i="3"/>
  <c r="C428" i="3"/>
  <c r="A428" i="3"/>
  <c r="G428" i="3"/>
  <c r="E428" i="3"/>
  <c r="B429" i="3"/>
  <c r="D428" i="3"/>
  <c r="N428" i="3"/>
  <c r="O428" i="3"/>
  <c r="L428" i="3"/>
  <c r="M429" i="3"/>
  <c r="R428" i="3"/>
  <c r="Q428" i="3"/>
  <c r="P428" i="3"/>
  <c r="B432" i="2"/>
  <c r="F431" i="2"/>
  <c r="E431" i="2"/>
  <c r="D431" i="2"/>
  <c r="C431" i="2"/>
  <c r="G431" i="2"/>
  <c r="A431" i="2"/>
  <c r="M429" i="4" l="1"/>
  <c r="L428" i="4"/>
  <c r="R428" i="4"/>
  <c r="Q428" i="4"/>
  <c r="P428" i="4"/>
  <c r="O428" i="4"/>
  <c r="N428" i="4"/>
  <c r="F429" i="4"/>
  <c r="D429" i="4"/>
  <c r="G429" i="4"/>
  <c r="E429" i="4"/>
  <c r="B430" i="4"/>
  <c r="C429" i="4"/>
  <c r="A429" i="4"/>
  <c r="P429" i="3"/>
  <c r="L429" i="3"/>
  <c r="M430" i="3"/>
  <c r="R429" i="3"/>
  <c r="Q429" i="3"/>
  <c r="O429" i="3"/>
  <c r="N429" i="3"/>
  <c r="G429" i="3"/>
  <c r="F429" i="3"/>
  <c r="E429" i="3"/>
  <c r="D429" i="3"/>
  <c r="B430" i="3"/>
  <c r="C429" i="3"/>
  <c r="A429" i="3"/>
  <c r="G432" i="2"/>
  <c r="F432" i="2"/>
  <c r="A432" i="2"/>
  <c r="B433" i="2"/>
  <c r="E432" i="2"/>
  <c r="D432" i="2"/>
  <c r="C432" i="2"/>
  <c r="F430" i="4" l="1"/>
  <c r="B431" i="4"/>
  <c r="A430" i="4"/>
  <c r="D430" i="4"/>
  <c r="C430" i="4"/>
  <c r="G430" i="4"/>
  <c r="E430" i="4"/>
  <c r="L429" i="4"/>
  <c r="R429" i="4"/>
  <c r="Q429" i="4"/>
  <c r="P429" i="4"/>
  <c r="O429" i="4"/>
  <c r="N429" i="4"/>
  <c r="M430" i="4"/>
  <c r="A430" i="3"/>
  <c r="B431" i="3"/>
  <c r="G430" i="3"/>
  <c r="F430" i="3"/>
  <c r="E430" i="3"/>
  <c r="D430" i="3"/>
  <c r="C430" i="3"/>
  <c r="R430" i="3"/>
  <c r="P430" i="3"/>
  <c r="N430" i="3"/>
  <c r="Q430" i="3"/>
  <c r="O430" i="3"/>
  <c r="L430" i="3"/>
  <c r="M431" i="3"/>
  <c r="A433" i="2"/>
  <c r="D433" i="2"/>
  <c r="C433" i="2"/>
  <c r="B434" i="2"/>
  <c r="G433" i="2"/>
  <c r="E433" i="2"/>
  <c r="F433" i="2"/>
  <c r="L430" i="4" l="1"/>
  <c r="P430" i="4"/>
  <c r="O430" i="4"/>
  <c r="Q430" i="4"/>
  <c r="M431" i="4"/>
  <c r="R430" i="4"/>
  <c r="N430" i="4"/>
  <c r="B432" i="4"/>
  <c r="D431" i="4"/>
  <c r="A431" i="4"/>
  <c r="G431" i="4"/>
  <c r="F431" i="4"/>
  <c r="E431" i="4"/>
  <c r="C431" i="4"/>
  <c r="R431" i="3"/>
  <c r="P431" i="3"/>
  <c r="O431" i="3"/>
  <c r="N431" i="3"/>
  <c r="M432" i="3"/>
  <c r="L431" i="3"/>
  <c r="Q431" i="3"/>
  <c r="B432" i="3"/>
  <c r="A431" i="3"/>
  <c r="G431" i="3"/>
  <c r="F431" i="3"/>
  <c r="E431" i="3"/>
  <c r="D431" i="3"/>
  <c r="C431" i="3"/>
  <c r="B435" i="2"/>
  <c r="G434" i="2"/>
  <c r="F434" i="2"/>
  <c r="A434" i="2"/>
  <c r="E434" i="2"/>
  <c r="D434" i="2"/>
  <c r="C434" i="2"/>
  <c r="A432" i="4" l="1"/>
  <c r="G432" i="4"/>
  <c r="F432" i="4"/>
  <c r="E432" i="4"/>
  <c r="D432" i="4"/>
  <c r="B433" i="4"/>
  <c r="C432" i="4"/>
  <c r="N431" i="4"/>
  <c r="L431" i="4"/>
  <c r="M432" i="4"/>
  <c r="O431" i="4"/>
  <c r="R431" i="4"/>
  <c r="Q431" i="4"/>
  <c r="P431" i="4"/>
  <c r="B433" i="3"/>
  <c r="G432" i="3"/>
  <c r="F432" i="3"/>
  <c r="E432" i="3"/>
  <c r="D432" i="3"/>
  <c r="A432" i="3"/>
  <c r="C432" i="3"/>
  <c r="R432" i="3"/>
  <c r="Q432" i="3"/>
  <c r="P432" i="3"/>
  <c r="M433" i="3"/>
  <c r="O432" i="3"/>
  <c r="N432" i="3"/>
  <c r="L432" i="3"/>
  <c r="C435" i="2"/>
  <c r="A435" i="2"/>
  <c r="B436" i="2"/>
  <c r="G435" i="2"/>
  <c r="F435" i="2"/>
  <c r="E435" i="2"/>
  <c r="D435" i="2"/>
  <c r="P432" i="4" l="1"/>
  <c r="N432" i="4"/>
  <c r="L432" i="4"/>
  <c r="O432" i="4"/>
  <c r="R432" i="4"/>
  <c r="M433" i="4"/>
  <c r="Q432" i="4"/>
  <c r="F433" i="4"/>
  <c r="E433" i="4"/>
  <c r="B434" i="4"/>
  <c r="D433" i="4"/>
  <c r="C433" i="4"/>
  <c r="A433" i="4"/>
  <c r="G433" i="4"/>
  <c r="R433" i="3"/>
  <c r="Q433" i="3"/>
  <c r="P433" i="3"/>
  <c r="O433" i="3"/>
  <c r="N433" i="3"/>
  <c r="M434" i="3"/>
  <c r="L433" i="3"/>
  <c r="D433" i="3"/>
  <c r="B434" i="3"/>
  <c r="G433" i="3"/>
  <c r="C433" i="3"/>
  <c r="A433" i="3"/>
  <c r="F433" i="3"/>
  <c r="E433" i="3"/>
  <c r="A436" i="2"/>
  <c r="G436" i="2"/>
  <c r="F436" i="2"/>
  <c r="E436" i="2"/>
  <c r="D436" i="2"/>
  <c r="C436" i="2"/>
  <c r="B437" i="2"/>
  <c r="B435" i="4" l="1"/>
  <c r="E434" i="4"/>
  <c r="D434" i="4"/>
  <c r="C434" i="4"/>
  <c r="A434" i="4"/>
  <c r="G434" i="4"/>
  <c r="F434" i="4"/>
  <c r="R433" i="4"/>
  <c r="P433" i="4"/>
  <c r="M434" i="4"/>
  <c r="Q433" i="4"/>
  <c r="O433" i="4"/>
  <c r="N433" i="4"/>
  <c r="L433" i="4"/>
  <c r="F434" i="3"/>
  <c r="D434" i="3"/>
  <c r="A434" i="3"/>
  <c r="B435" i="3"/>
  <c r="C434" i="3"/>
  <c r="G434" i="3"/>
  <c r="E434" i="3"/>
  <c r="M435" i="3"/>
  <c r="R434" i="3"/>
  <c r="P434" i="3"/>
  <c r="O434" i="3"/>
  <c r="N434" i="3"/>
  <c r="L434" i="3"/>
  <c r="Q434" i="3"/>
  <c r="E437" i="2"/>
  <c r="D437" i="2"/>
  <c r="C437" i="2"/>
  <c r="G437" i="2"/>
  <c r="B438" i="2"/>
  <c r="F437" i="2"/>
  <c r="A437" i="2"/>
  <c r="R434" i="4" l="1"/>
  <c r="N434" i="4"/>
  <c r="M435" i="4"/>
  <c r="Q434" i="4"/>
  <c r="P434" i="4"/>
  <c r="O434" i="4"/>
  <c r="L434" i="4"/>
  <c r="B436" i="4"/>
  <c r="D435" i="4"/>
  <c r="G435" i="4"/>
  <c r="E435" i="4"/>
  <c r="F435" i="4"/>
  <c r="C435" i="4"/>
  <c r="A435" i="4"/>
  <c r="L435" i="3"/>
  <c r="P435" i="3"/>
  <c r="O435" i="3"/>
  <c r="N435" i="3"/>
  <c r="M436" i="3"/>
  <c r="R435" i="3"/>
  <c r="Q435" i="3"/>
  <c r="F435" i="3"/>
  <c r="D435" i="3"/>
  <c r="C435" i="3"/>
  <c r="G435" i="3"/>
  <c r="E435" i="3"/>
  <c r="A435" i="3"/>
  <c r="B436" i="3"/>
  <c r="A438" i="2"/>
  <c r="G438" i="2"/>
  <c r="F438" i="2"/>
  <c r="E438" i="2"/>
  <c r="D438" i="2"/>
  <c r="C438" i="2"/>
  <c r="B439" i="2"/>
  <c r="D436" i="4" l="1"/>
  <c r="B437" i="4"/>
  <c r="G436" i="4"/>
  <c r="F436" i="4"/>
  <c r="E436" i="4"/>
  <c r="C436" i="4"/>
  <c r="A436" i="4"/>
  <c r="R435" i="4"/>
  <c r="Q435" i="4"/>
  <c r="P435" i="4"/>
  <c r="O435" i="4"/>
  <c r="N435" i="4"/>
  <c r="L435" i="4"/>
  <c r="M436" i="4"/>
  <c r="F436" i="3"/>
  <c r="E436" i="3"/>
  <c r="D436" i="3"/>
  <c r="B437" i="3"/>
  <c r="G436" i="3"/>
  <c r="C436" i="3"/>
  <c r="A436" i="3"/>
  <c r="N436" i="3"/>
  <c r="L436" i="3"/>
  <c r="R436" i="3"/>
  <c r="Q436" i="3"/>
  <c r="P436" i="3"/>
  <c r="O436" i="3"/>
  <c r="M437" i="3"/>
  <c r="G439" i="2"/>
  <c r="F439" i="2"/>
  <c r="E439" i="2"/>
  <c r="A439" i="2"/>
  <c r="D439" i="2"/>
  <c r="C439" i="2"/>
  <c r="B440" i="2"/>
  <c r="L436" i="4" l="1"/>
  <c r="M437" i="4"/>
  <c r="R436" i="4"/>
  <c r="Q436" i="4"/>
  <c r="P436" i="4"/>
  <c r="O436" i="4"/>
  <c r="N436" i="4"/>
  <c r="F437" i="4"/>
  <c r="D437" i="4"/>
  <c r="E437" i="4"/>
  <c r="C437" i="4"/>
  <c r="G437" i="4"/>
  <c r="A437" i="4"/>
  <c r="B438" i="4"/>
  <c r="P437" i="3"/>
  <c r="N437" i="3"/>
  <c r="L437" i="3"/>
  <c r="M438" i="3"/>
  <c r="R437" i="3"/>
  <c r="Q437" i="3"/>
  <c r="O437" i="3"/>
  <c r="G437" i="3"/>
  <c r="F437" i="3"/>
  <c r="E437" i="3"/>
  <c r="D437" i="3"/>
  <c r="C437" i="3"/>
  <c r="A437" i="3"/>
  <c r="B438" i="3"/>
  <c r="F440" i="2"/>
  <c r="E440" i="2"/>
  <c r="B441" i="2"/>
  <c r="G440" i="2"/>
  <c r="D440" i="2"/>
  <c r="C440" i="2"/>
  <c r="A440" i="2"/>
  <c r="F438" i="4" l="1"/>
  <c r="B439" i="4"/>
  <c r="G438" i="4"/>
  <c r="E438" i="4"/>
  <c r="A438" i="4"/>
  <c r="D438" i="4"/>
  <c r="C438" i="4"/>
  <c r="M438" i="4"/>
  <c r="P437" i="4"/>
  <c r="L437" i="4"/>
  <c r="R437" i="4"/>
  <c r="Q437" i="4"/>
  <c r="O437" i="4"/>
  <c r="N437" i="4"/>
  <c r="B439" i="3"/>
  <c r="G438" i="3"/>
  <c r="F438" i="3"/>
  <c r="E438" i="3"/>
  <c r="D438" i="3"/>
  <c r="C438" i="3"/>
  <c r="A438" i="3"/>
  <c r="R438" i="3"/>
  <c r="P438" i="3"/>
  <c r="N438" i="3"/>
  <c r="L438" i="3"/>
  <c r="Q438" i="3"/>
  <c r="O438" i="3"/>
  <c r="M439" i="3"/>
  <c r="B442" i="2"/>
  <c r="G441" i="2"/>
  <c r="E441" i="2"/>
  <c r="D441" i="2"/>
  <c r="C441" i="2"/>
  <c r="A441" i="2"/>
  <c r="F441" i="2"/>
  <c r="L438" i="4" l="1"/>
  <c r="N438" i="4"/>
  <c r="R438" i="4"/>
  <c r="Q438" i="4"/>
  <c r="P438" i="4"/>
  <c r="O438" i="4"/>
  <c r="M439" i="4"/>
  <c r="C439" i="4"/>
  <c r="A439" i="4"/>
  <c r="B440" i="4"/>
  <c r="G439" i="4"/>
  <c r="F439" i="4"/>
  <c r="E439" i="4"/>
  <c r="D439" i="4"/>
  <c r="R439" i="3"/>
  <c r="P439" i="3"/>
  <c r="O439" i="3"/>
  <c r="N439" i="3"/>
  <c r="M440" i="3"/>
  <c r="Q439" i="3"/>
  <c r="L439" i="3"/>
  <c r="B440" i="3"/>
  <c r="C439" i="3"/>
  <c r="A439" i="3"/>
  <c r="G439" i="3"/>
  <c r="F439" i="3"/>
  <c r="E439" i="3"/>
  <c r="D439" i="3"/>
  <c r="A442" i="2"/>
  <c r="D442" i="2"/>
  <c r="C442" i="2"/>
  <c r="B443" i="2"/>
  <c r="F442" i="2"/>
  <c r="E442" i="2"/>
  <c r="G442" i="2"/>
  <c r="F440" i="4" l="1"/>
  <c r="G440" i="4"/>
  <c r="E440" i="4"/>
  <c r="D440" i="4"/>
  <c r="C440" i="4"/>
  <c r="A440" i="4"/>
  <c r="B441" i="4"/>
  <c r="N439" i="4"/>
  <c r="L439" i="4"/>
  <c r="R439" i="4"/>
  <c r="Q439" i="4"/>
  <c r="M440" i="4"/>
  <c r="O439" i="4"/>
  <c r="P439" i="4"/>
  <c r="B441" i="3"/>
  <c r="G440" i="3"/>
  <c r="F440" i="3"/>
  <c r="E440" i="3"/>
  <c r="D440" i="3"/>
  <c r="C440" i="3"/>
  <c r="A440" i="3"/>
  <c r="R440" i="3"/>
  <c r="Q440" i="3"/>
  <c r="P440" i="3"/>
  <c r="N440" i="3"/>
  <c r="L440" i="3"/>
  <c r="M441" i="3"/>
  <c r="O440" i="3"/>
  <c r="B444" i="2"/>
  <c r="D443" i="2"/>
  <c r="C443" i="2"/>
  <c r="G443" i="2"/>
  <c r="F443" i="2"/>
  <c r="E443" i="2"/>
  <c r="A443" i="2"/>
  <c r="P440" i="4" l="1"/>
  <c r="N440" i="4"/>
  <c r="O440" i="4"/>
  <c r="L440" i="4"/>
  <c r="M441" i="4"/>
  <c r="R440" i="4"/>
  <c r="Q440" i="4"/>
  <c r="D441" i="4"/>
  <c r="C441" i="4"/>
  <c r="B442" i="4"/>
  <c r="G441" i="4"/>
  <c r="F441" i="4"/>
  <c r="E441" i="4"/>
  <c r="A441" i="4"/>
  <c r="R441" i="3"/>
  <c r="Q441" i="3"/>
  <c r="P441" i="3"/>
  <c r="O441" i="3"/>
  <c r="N441" i="3"/>
  <c r="L441" i="3"/>
  <c r="M442" i="3"/>
  <c r="D441" i="3"/>
  <c r="B442" i="3"/>
  <c r="G441" i="3"/>
  <c r="F441" i="3"/>
  <c r="E441" i="3"/>
  <c r="C441" i="3"/>
  <c r="A441" i="3"/>
  <c r="D444" i="2"/>
  <c r="C444" i="2"/>
  <c r="F444" i="2"/>
  <c r="E444" i="2"/>
  <c r="A444" i="2"/>
  <c r="B445" i="2"/>
  <c r="G444" i="2"/>
  <c r="B443" i="4" l="1"/>
  <c r="G442" i="4"/>
  <c r="E442" i="4"/>
  <c r="D442" i="4"/>
  <c r="C442" i="4"/>
  <c r="A442" i="4"/>
  <c r="F442" i="4"/>
  <c r="R441" i="4"/>
  <c r="P441" i="4"/>
  <c r="N441" i="4"/>
  <c r="Q441" i="4"/>
  <c r="O441" i="4"/>
  <c r="L441" i="4"/>
  <c r="M442" i="4"/>
  <c r="F442" i="3"/>
  <c r="D442" i="3"/>
  <c r="A442" i="3"/>
  <c r="B443" i="3"/>
  <c r="G442" i="3"/>
  <c r="E442" i="3"/>
  <c r="C442" i="3"/>
  <c r="L442" i="3"/>
  <c r="M443" i="3"/>
  <c r="R442" i="3"/>
  <c r="Q442" i="3"/>
  <c r="P442" i="3"/>
  <c r="O442" i="3"/>
  <c r="N442" i="3"/>
  <c r="B446" i="2"/>
  <c r="G445" i="2"/>
  <c r="F445" i="2"/>
  <c r="E445" i="2"/>
  <c r="D445" i="2"/>
  <c r="C445" i="2"/>
  <c r="A445" i="2"/>
  <c r="R442" i="4" l="1"/>
  <c r="L442" i="4"/>
  <c r="M443" i="4"/>
  <c r="Q442" i="4"/>
  <c r="P442" i="4"/>
  <c r="O442" i="4"/>
  <c r="N442" i="4"/>
  <c r="B444" i="4"/>
  <c r="A443" i="4"/>
  <c r="G443" i="4"/>
  <c r="F443" i="4"/>
  <c r="E443" i="4"/>
  <c r="D443" i="4"/>
  <c r="C443" i="4"/>
  <c r="L443" i="3"/>
  <c r="R443" i="3"/>
  <c r="Q443" i="3"/>
  <c r="P443" i="3"/>
  <c r="O443" i="3"/>
  <c r="N443" i="3"/>
  <c r="M444" i="3"/>
  <c r="F443" i="3"/>
  <c r="D443" i="3"/>
  <c r="C443" i="3"/>
  <c r="G443" i="3"/>
  <c r="E443" i="3"/>
  <c r="A443" i="3"/>
  <c r="B444" i="3"/>
  <c r="F446" i="2"/>
  <c r="E446" i="2"/>
  <c r="D446" i="2"/>
  <c r="A446" i="2"/>
  <c r="B447" i="2"/>
  <c r="G446" i="2"/>
  <c r="C446" i="2"/>
  <c r="D444" i="4" l="1"/>
  <c r="B445" i="4"/>
  <c r="F444" i="4"/>
  <c r="G444" i="4"/>
  <c r="E444" i="4"/>
  <c r="C444" i="4"/>
  <c r="A444" i="4"/>
  <c r="P443" i="4"/>
  <c r="O443" i="4"/>
  <c r="R443" i="4"/>
  <c r="Q443" i="4"/>
  <c r="N443" i="4"/>
  <c r="L443" i="4"/>
  <c r="M444" i="4"/>
  <c r="F444" i="3"/>
  <c r="E444" i="3"/>
  <c r="D444" i="3"/>
  <c r="A444" i="3"/>
  <c r="B445" i="3"/>
  <c r="G444" i="3"/>
  <c r="C444" i="3"/>
  <c r="N444" i="3"/>
  <c r="L444" i="3"/>
  <c r="M445" i="3"/>
  <c r="R444" i="3"/>
  <c r="Q444" i="3"/>
  <c r="P444" i="3"/>
  <c r="O444" i="3"/>
  <c r="D447" i="2"/>
  <c r="C447" i="2"/>
  <c r="A447" i="2"/>
  <c r="E447" i="2"/>
  <c r="G447" i="2"/>
  <c r="B448" i="2"/>
  <c r="F447" i="2"/>
  <c r="M445" i="4" l="1"/>
  <c r="R444" i="4"/>
  <c r="Q444" i="4"/>
  <c r="P444" i="4"/>
  <c r="O444" i="4"/>
  <c r="N444" i="4"/>
  <c r="L444" i="4"/>
  <c r="F445" i="4"/>
  <c r="D445" i="4"/>
  <c r="A445" i="4"/>
  <c r="G445" i="4"/>
  <c r="E445" i="4"/>
  <c r="C445" i="4"/>
  <c r="B446" i="4"/>
  <c r="P445" i="3"/>
  <c r="N445" i="3"/>
  <c r="L445" i="3"/>
  <c r="M446" i="3"/>
  <c r="Q445" i="3"/>
  <c r="O445" i="3"/>
  <c r="R445" i="3"/>
  <c r="G445" i="3"/>
  <c r="F445" i="3"/>
  <c r="E445" i="3"/>
  <c r="D445" i="3"/>
  <c r="C445" i="3"/>
  <c r="A445" i="3"/>
  <c r="B446" i="3"/>
  <c r="G448" i="2"/>
  <c r="F448" i="2"/>
  <c r="B449" i="2"/>
  <c r="C448" i="2"/>
  <c r="A448" i="2"/>
  <c r="E448" i="2"/>
  <c r="D448" i="2"/>
  <c r="F446" i="4" l="1"/>
  <c r="G446" i="4"/>
  <c r="E446" i="4"/>
  <c r="B447" i="4"/>
  <c r="D446" i="4"/>
  <c r="C446" i="4"/>
  <c r="A446" i="4"/>
  <c r="N445" i="4"/>
  <c r="L445" i="4"/>
  <c r="M446" i="4"/>
  <c r="R445" i="4"/>
  <c r="Q445" i="4"/>
  <c r="P445" i="4"/>
  <c r="O445" i="4"/>
  <c r="B447" i="3"/>
  <c r="G446" i="3"/>
  <c r="F446" i="3"/>
  <c r="E446" i="3"/>
  <c r="D446" i="3"/>
  <c r="C446" i="3"/>
  <c r="A446" i="3"/>
  <c r="R446" i="3"/>
  <c r="P446" i="3"/>
  <c r="N446" i="3"/>
  <c r="L446" i="3"/>
  <c r="Q446" i="3"/>
  <c r="O446" i="3"/>
  <c r="M447" i="3"/>
  <c r="A449" i="2"/>
  <c r="C449" i="2"/>
  <c r="B450" i="2"/>
  <c r="G449" i="2"/>
  <c r="F449" i="2"/>
  <c r="E449" i="2"/>
  <c r="D449" i="2"/>
  <c r="L446" i="4" l="1"/>
  <c r="R446" i="4"/>
  <c r="Q446" i="4"/>
  <c r="P446" i="4"/>
  <c r="O446" i="4"/>
  <c r="N446" i="4"/>
  <c r="M447" i="4"/>
  <c r="C447" i="4"/>
  <c r="A447" i="4"/>
  <c r="B448" i="4"/>
  <c r="G447" i="4"/>
  <c r="F447" i="4"/>
  <c r="E447" i="4"/>
  <c r="D447" i="4"/>
  <c r="R447" i="3"/>
  <c r="P447" i="3"/>
  <c r="O447" i="3"/>
  <c r="N447" i="3"/>
  <c r="M448" i="3"/>
  <c r="Q447" i="3"/>
  <c r="L447" i="3"/>
  <c r="B448" i="3"/>
  <c r="F447" i="3"/>
  <c r="E447" i="3"/>
  <c r="D447" i="3"/>
  <c r="C447" i="3"/>
  <c r="A447" i="3"/>
  <c r="G447" i="3"/>
  <c r="B451" i="2"/>
  <c r="A450" i="2"/>
  <c r="G450" i="2"/>
  <c r="F450" i="2"/>
  <c r="D450" i="2"/>
  <c r="E450" i="2"/>
  <c r="C450" i="2"/>
  <c r="B449" i="4" l="1"/>
  <c r="D448" i="4"/>
  <c r="G448" i="4"/>
  <c r="F448" i="4"/>
  <c r="E448" i="4"/>
  <c r="C448" i="4"/>
  <c r="A448" i="4"/>
  <c r="N447" i="4"/>
  <c r="L447" i="4"/>
  <c r="P447" i="4"/>
  <c r="O447" i="4"/>
  <c r="M448" i="4"/>
  <c r="R447" i="4"/>
  <c r="Q447" i="4"/>
  <c r="B449" i="3"/>
  <c r="G448" i="3"/>
  <c r="F448" i="3"/>
  <c r="E448" i="3"/>
  <c r="D448" i="3"/>
  <c r="C448" i="3"/>
  <c r="A448" i="3"/>
  <c r="R448" i="3"/>
  <c r="Q448" i="3"/>
  <c r="P448" i="3"/>
  <c r="O448" i="3"/>
  <c r="N448" i="3"/>
  <c r="L448" i="3"/>
  <c r="M449" i="3"/>
  <c r="C451" i="2"/>
  <c r="A451" i="2"/>
  <c r="G451" i="2"/>
  <c r="F451" i="2"/>
  <c r="E451" i="2"/>
  <c r="D451" i="2"/>
  <c r="B452" i="2"/>
  <c r="P448" i="4" l="1"/>
  <c r="N448" i="4"/>
  <c r="O448" i="4"/>
  <c r="L448" i="4"/>
  <c r="M449" i="4"/>
  <c r="R448" i="4"/>
  <c r="Q448" i="4"/>
  <c r="A449" i="4"/>
  <c r="B450" i="4"/>
  <c r="G449" i="4"/>
  <c r="F449" i="4"/>
  <c r="E449" i="4"/>
  <c r="D449" i="4"/>
  <c r="C449" i="4"/>
  <c r="R449" i="3"/>
  <c r="M450" i="3"/>
  <c r="Q449" i="3"/>
  <c r="P449" i="3"/>
  <c r="O449" i="3"/>
  <c r="N449" i="3"/>
  <c r="L449" i="3"/>
  <c r="D449" i="3"/>
  <c r="B450" i="3"/>
  <c r="C449" i="3"/>
  <c r="A449" i="3"/>
  <c r="G449" i="3"/>
  <c r="F449" i="3"/>
  <c r="E449" i="3"/>
  <c r="A452" i="2"/>
  <c r="G452" i="2"/>
  <c r="F452" i="2"/>
  <c r="E452" i="2"/>
  <c r="D452" i="2"/>
  <c r="C452" i="2"/>
  <c r="B453" i="2"/>
  <c r="B451" i="4" l="1"/>
  <c r="F450" i="4"/>
  <c r="E450" i="4"/>
  <c r="G450" i="4"/>
  <c r="D450" i="4"/>
  <c r="C450" i="4"/>
  <c r="A450" i="4"/>
  <c r="R449" i="4"/>
  <c r="P449" i="4"/>
  <c r="L449" i="4"/>
  <c r="Q449" i="4"/>
  <c r="O449" i="4"/>
  <c r="N449" i="4"/>
  <c r="M450" i="4"/>
  <c r="F450" i="3"/>
  <c r="D450" i="3"/>
  <c r="A450" i="3"/>
  <c r="B451" i="3"/>
  <c r="G450" i="3"/>
  <c r="E450" i="3"/>
  <c r="C450" i="3"/>
  <c r="O450" i="3"/>
  <c r="N450" i="3"/>
  <c r="L450" i="3"/>
  <c r="M451" i="3"/>
  <c r="R450" i="3"/>
  <c r="Q450" i="3"/>
  <c r="P450" i="3"/>
  <c r="E453" i="2"/>
  <c r="D453" i="2"/>
  <c r="C453" i="2"/>
  <c r="G453" i="2"/>
  <c r="F453" i="2"/>
  <c r="A453" i="2"/>
  <c r="B454" i="2"/>
  <c r="R450" i="4" l="1"/>
  <c r="M451" i="4"/>
  <c r="P450" i="4"/>
  <c r="Q450" i="4"/>
  <c r="O450" i="4"/>
  <c r="N450" i="4"/>
  <c r="L450" i="4"/>
  <c r="B452" i="4"/>
  <c r="G451" i="4"/>
  <c r="F451" i="4"/>
  <c r="E451" i="4"/>
  <c r="D451" i="4"/>
  <c r="C451" i="4"/>
  <c r="A451" i="4"/>
  <c r="L451" i="3"/>
  <c r="R451" i="3"/>
  <c r="Q451" i="3"/>
  <c r="P451" i="3"/>
  <c r="O451" i="3"/>
  <c r="N451" i="3"/>
  <c r="M452" i="3"/>
  <c r="F451" i="3"/>
  <c r="D451" i="3"/>
  <c r="C451" i="3"/>
  <c r="B452" i="3"/>
  <c r="G451" i="3"/>
  <c r="E451" i="3"/>
  <c r="A451" i="3"/>
  <c r="F454" i="2"/>
  <c r="E454" i="2"/>
  <c r="B455" i="2"/>
  <c r="G454" i="2"/>
  <c r="D454" i="2"/>
  <c r="C454" i="2"/>
  <c r="A454" i="2"/>
  <c r="D452" i="4" l="1"/>
  <c r="C452" i="4"/>
  <c r="B453" i="4"/>
  <c r="G452" i="4"/>
  <c r="F452" i="4"/>
  <c r="E452" i="4"/>
  <c r="A452" i="4"/>
  <c r="N451" i="4"/>
  <c r="R451" i="4"/>
  <c r="Q451" i="4"/>
  <c r="P451" i="4"/>
  <c r="O451" i="4"/>
  <c r="L451" i="4"/>
  <c r="M452" i="4"/>
  <c r="B453" i="3"/>
  <c r="F452" i="3"/>
  <c r="E452" i="3"/>
  <c r="D452" i="3"/>
  <c r="G452" i="3"/>
  <c r="C452" i="3"/>
  <c r="A452" i="3"/>
  <c r="N452" i="3"/>
  <c r="L452" i="3"/>
  <c r="M453" i="3"/>
  <c r="R452" i="3"/>
  <c r="Q452" i="3"/>
  <c r="P452" i="3"/>
  <c r="O452" i="3"/>
  <c r="G455" i="2"/>
  <c r="F455" i="2"/>
  <c r="E455" i="2"/>
  <c r="D455" i="2"/>
  <c r="C455" i="2"/>
  <c r="A455" i="2"/>
  <c r="B456" i="2"/>
  <c r="R452" i="4" l="1"/>
  <c r="Q452" i="4"/>
  <c r="M453" i="4"/>
  <c r="P452" i="4"/>
  <c r="O452" i="4"/>
  <c r="N452" i="4"/>
  <c r="L452" i="4"/>
  <c r="F453" i="4"/>
  <c r="D453" i="4"/>
  <c r="G453" i="4"/>
  <c r="E453" i="4"/>
  <c r="C453" i="4"/>
  <c r="A453" i="4"/>
  <c r="B454" i="4"/>
  <c r="P453" i="3"/>
  <c r="N453" i="3"/>
  <c r="L453" i="3"/>
  <c r="M454" i="3"/>
  <c r="R453" i="3"/>
  <c r="Q453" i="3"/>
  <c r="O453" i="3"/>
  <c r="G453" i="3"/>
  <c r="F453" i="3"/>
  <c r="B454" i="3"/>
  <c r="E453" i="3"/>
  <c r="D453" i="3"/>
  <c r="C453" i="3"/>
  <c r="A453" i="3"/>
  <c r="A456" i="2"/>
  <c r="G456" i="2"/>
  <c r="F456" i="2"/>
  <c r="E456" i="2"/>
  <c r="D456" i="2"/>
  <c r="C456" i="2"/>
  <c r="B457" i="2"/>
  <c r="F454" i="4" l="1"/>
  <c r="D454" i="4"/>
  <c r="C454" i="4"/>
  <c r="B455" i="4"/>
  <c r="G454" i="4"/>
  <c r="E454" i="4"/>
  <c r="A454" i="4"/>
  <c r="L453" i="4"/>
  <c r="N453" i="4"/>
  <c r="M454" i="4"/>
  <c r="R453" i="4"/>
  <c r="Q453" i="4"/>
  <c r="P453" i="4"/>
  <c r="O453" i="4"/>
  <c r="D454" i="3"/>
  <c r="C454" i="3"/>
  <c r="A454" i="3"/>
  <c r="B455" i="3"/>
  <c r="G454" i="3"/>
  <c r="F454" i="3"/>
  <c r="E454" i="3"/>
  <c r="R454" i="3"/>
  <c r="P454" i="3"/>
  <c r="N454" i="3"/>
  <c r="L454" i="3"/>
  <c r="M455" i="3"/>
  <c r="Q454" i="3"/>
  <c r="O454" i="3"/>
  <c r="D457" i="2"/>
  <c r="B458" i="2"/>
  <c r="G457" i="2"/>
  <c r="E457" i="2"/>
  <c r="C457" i="2"/>
  <c r="A457" i="2"/>
  <c r="F457" i="2"/>
  <c r="L454" i="4" l="1"/>
  <c r="M455" i="4"/>
  <c r="P454" i="4"/>
  <c r="R454" i="4"/>
  <c r="Q454" i="4"/>
  <c r="O454" i="4"/>
  <c r="N454" i="4"/>
  <c r="G455" i="4"/>
  <c r="B456" i="4"/>
  <c r="C455" i="4"/>
  <c r="A455" i="4"/>
  <c r="F455" i="4"/>
  <c r="E455" i="4"/>
  <c r="D455" i="4"/>
  <c r="R455" i="3"/>
  <c r="P455" i="3"/>
  <c r="O455" i="3"/>
  <c r="N455" i="3"/>
  <c r="Q455" i="3"/>
  <c r="L455" i="3"/>
  <c r="M456" i="3"/>
  <c r="F455" i="3"/>
  <c r="B456" i="3"/>
  <c r="G455" i="3"/>
  <c r="E455" i="3"/>
  <c r="D455" i="3"/>
  <c r="C455" i="3"/>
  <c r="A455" i="3"/>
  <c r="C458" i="2"/>
  <c r="A458" i="2"/>
  <c r="G458" i="2"/>
  <c r="F458" i="2"/>
  <c r="E458" i="2"/>
  <c r="D458" i="2"/>
  <c r="B459" i="2"/>
  <c r="G456" i="4" l="1"/>
  <c r="F456" i="4"/>
  <c r="E456" i="4"/>
  <c r="D456" i="4"/>
  <c r="C456" i="4"/>
  <c r="A456" i="4"/>
  <c r="B457" i="4"/>
  <c r="N455" i="4"/>
  <c r="L455" i="4"/>
  <c r="M456" i="4"/>
  <c r="R455" i="4"/>
  <c r="Q455" i="4"/>
  <c r="P455" i="4"/>
  <c r="O455" i="4"/>
  <c r="B457" i="3"/>
  <c r="C456" i="3"/>
  <c r="A456" i="3"/>
  <c r="G456" i="3"/>
  <c r="F456" i="3"/>
  <c r="E456" i="3"/>
  <c r="D456" i="3"/>
  <c r="L456" i="3"/>
  <c r="R456" i="3"/>
  <c r="Q456" i="3"/>
  <c r="P456" i="3"/>
  <c r="M457" i="3"/>
  <c r="O456" i="3"/>
  <c r="N456" i="3"/>
  <c r="F459" i="2"/>
  <c r="B460" i="2"/>
  <c r="A459" i="2"/>
  <c r="G459" i="2"/>
  <c r="E459" i="2"/>
  <c r="D459" i="2"/>
  <c r="C459" i="2"/>
  <c r="P456" i="4" l="1"/>
  <c r="N456" i="4"/>
  <c r="R456" i="4"/>
  <c r="Q456" i="4"/>
  <c r="O456" i="4"/>
  <c r="L456" i="4"/>
  <c r="M457" i="4"/>
  <c r="F457" i="4"/>
  <c r="D457" i="4"/>
  <c r="B458" i="4"/>
  <c r="G457" i="4"/>
  <c r="E457" i="4"/>
  <c r="C457" i="4"/>
  <c r="A457" i="4"/>
  <c r="N457" i="3"/>
  <c r="R457" i="3"/>
  <c r="P457" i="3"/>
  <c r="O457" i="3"/>
  <c r="L457" i="3"/>
  <c r="M458" i="3"/>
  <c r="Q457" i="3"/>
  <c r="D457" i="3"/>
  <c r="B458" i="3"/>
  <c r="G457" i="3"/>
  <c r="F457" i="3"/>
  <c r="E457" i="3"/>
  <c r="C457" i="3"/>
  <c r="A457" i="3"/>
  <c r="E460" i="2"/>
  <c r="D460" i="2"/>
  <c r="C460" i="2"/>
  <c r="B461" i="2"/>
  <c r="F460" i="2"/>
  <c r="A460" i="2"/>
  <c r="G460" i="2"/>
  <c r="B459" i="4" l="1"/>
  <c r="D458" i="4"/>
  <c r="C458" i="4"/>
  <c r="G458" i="4"/>
  <c r="F458" i="4"/>
  <c r="E458" i="4"/>
  <c r="A458" i="4"/>
  <c r="R457" i="4"/>
  <c r="P457" i="4"/>
  <c r="M458" i="4"/>
  <c r="Q457" i="4"/>
  <c r="O457" i="4"/>
  <c r="N457" i="4"/>
  <c r="L457" i="4"/>
  <c r="F458" i="3"/>
  <c r="D458" i="3"/>
  <c r="A458" i="3"/>
  <c r="B459" i="3"/>
  <c r="G458" i="3"/>
  <c r="E458" i="3"/>
  <c r="C458" i="3"/>
  <c r="P458" i="3"/>
  <c r="M459" i="3"/>
  <c r="R458" i="3"/>
  <c r="Q458" i="3"/>
  <c r="O458" i="3"/>
  <c r="N458" i="3"/>
  <c r="L458" i="3"/>
  <c r="A461" i="2"/>
  <c r="B462" i="2"/>
  <c r="G461" i="2"/>
  <c r="F461" i="2"/>
  <c r="E461" i="2"/>
  <c r="D461" i="2"/>
  <c r="C461" i="2"/>
  <c r="R458" i="4" l="1"/>
  <c r="N458" i="4"/>
  <c r="L458" i="4"/>
  <c r="Q458" i="4"/>
  <c r="P458" i="4"/>
  <c r="O458" i="4"/>
  <c r="M459" i="4"/>
  <c r="B460" i="4"/>
  <c r="G459" i="4"/>
  <c r="F459" i="4"/>
  <c r="E459" i="4"/>
  <c r="D459" i="4"/>
  <c r="C459" i="4"/>
  <c r="A459" i="4"/>
  <c r="R459" i="3"/>
  <c r="L459" i="3"/>
  <c r="O459" i="3"/>
  <c r="N459" i="3"/>
  <c r="M460" i="3"/>
  <c r="Q459" i="3"/>
  <c r="P459" i="3"/>
  <c r="F459" i="3"/>
  <c r="D459" i="3"/>
  <c r="C459" i="3"/>
  <c r="G459" i="3"/>
  <c r="E459" i="3"/>
  <c r="A459" i="3"/>
  <c r="B460" i="3"/>
  <c r="A462" i="2"/>
  <c r="G462" i="2"/>
  <c r="F462" i="2"/>
  <c r="E462" i="2"/>
  <c r="D462" i="2"/>
  <c r="B463" i="2"/>
  <c r="C462" i="2"/>
  <c r="D460" i="4" l="1"/>
  <c r="B461" i="4"/>
  <c r="G460" i="4"/>
  <c r="F460" i="4"/>
  <c r="E460" i="4"/>
  <c r="C460" i="4"/>
  <c r="A460" i="4"/>
  <c r="L459" i="4"/>
  <c r="R459" i="4"/>
  <c r="Q459" i="4"/>
  <c r="P459" i="4"/>
  <c r="O459" i="4"/>
  <c r="N459" i="4"/>
  <c r="M460" i="4"/>
  <c r="B461" i="3"/>
  <c r="F460" i="3"/>
  <c r="E460" i="3"/>
  <c r="D460" i="3"/>
  <c r="G460" i="3"/>
  <c r="C460" i="3"/>
  <c r="A460" i="3"/>
  <c r="R460" i="3"/>
  <c r="N460" i="3"/>
  <c r="L460" i="3"/>
  <c r="M461" i="3"/>
  <c r="Q460" i="3"/>
  <c r="P460" i="3"/>
  <c r="O460" i="3"/>
  <c r="B464" i="2"/>
  <c r="C463" i="2"/>
  <c r="A463" i="2"/>
  <c r="G463" i="2"/>
  <c r="E463" i="2"/>
  <c r="D463" i="2"/>
  <c r="F463" i="2"/>
  <c r="P460" i="4" l="1"/>
  <c r="O460" i="4"/>
  <c r="R460" i="4"/>
  <c r="Q460" i="4"/>
  <c r="N460" i="4"/>
  <c r="L460" i="4"/>
  <c r="M461" i="4"/>
  <c r="F461" i="4"/>
  <c r="D461" i="4"/>
  <c r="B462" i="4"/>
  <c r="E461" i="4"/>
  <c r="C461" i="4"/>
  <c r="A461" i="4"/>
  <c r="G461" i="4"/>
  <c r="P461" i="3"/>
  <c r="N461" i="3"/>
  <c r="L461" i="3"/>
  <c r="M462" i="3"/>
  <c r="Q461" i="3"/>
  <c r="O461" i="3"/>
  <c r="R461" i="3"/>
  <c r="A461" i="3"/>
  <c r="B462" i="3"/>
  <c r="G461" i="3"/>
  <c r="F461" i="3"/>
  <c r="E461" i="3"/>
  <c r="D461" i="3"/>
  <c r="C461" i="3"/>
  <c r="C464" i="2"/>
  <c r="B465" i="2"/>
  <c r="G464" i="2"/>
  <c r="F464" i="2"/>
  <c r="A464" i="2"/>
  <c r="E464" i="2"/>
  <c r="D464" i="2"/>
  <c r="F462" i="4" l="1"/>
  <c r="A462" i="4"/>
  <c r="G462" i="4"/>
  <c r="E462" i="4"/>
  <c r="D462" i="4"/>
  <c r="B463" i="4"/>
  <c r="C462" i="4"/>
  <c r="M462" i="4"/>
  <c r="R461" i="4"/>
  <c r="Q461" i="4"/>
  <c r="P461" i="4"/>
  <c r="O461" i="4"/>
  <c r="N461" i="4"/>
  <c r="L461" i="4"/>
  <c r="D462" i="3"/>
  <c r="C462" i="3"/>
  <c r="B463" i="3"/>
  <c r="G462" i="3"/>
  <c r="F462" i="3"/>
  <c r="E462" i="3"/>
  <c r="A462" i="3"/>
  <c r="R462" i="3"/>
  <c r="P462" i="3"/>
  <c r="N462" i="3"/>
  <c r="L462" i="3"/>
  <c r="M463" i="3"/>
  <c r="Q462" i="3"/>
  <c r="O462" i="3"/>
  <c r="A465" i="2"/>
  <c r="F465" i="2"/>
  <c r="E465" i="2"/>
  <c r="D465" i="2"/>
  <c r="C465" i="2"/>
  <c r="B466" i="2"/>
  <c r="G465" i="2"/>
  <c r="L462" i="4" l="1"/>
  <c r="N462" i="4"/>
  <c r="M463" i="4"/>
  <c r="R462" i="4"/>
  <c r="Q462" i="4"/>
  <c r="P462" i="4"/>
  <c r="O462" i="4"/>
  <c r="F463" i="4"/>
  <c r="E463" i="4"/>
  <c r="D463" i="4"/>
  <c r="C463" i="4"/>
  <c r="A463" i="4"/>
  <c r="B464" i="4"/>
  <c r="G463" i="4"/>
  <c r="R463" i="3"/>
  <c r="P463" i="3"/>
  <c r="O463" i="3"/>
  <c r="N463" i="3"/>
  <c r="Q463" i="3"/>
  <c r="L463" i="3"/>
  <c r="M464" i="3"/>
  <c r="F463" i="3"/>
  <c r="E463" i="3"/>
  <c r="D463" i="3"/>
  <c r="B464" i="3"/>
  <c r="G463" i="3"/>
  <c r="C463" i="3"/>
  <c r="A463" i="3"/>
  <c r="E466" i="2"/>
  <c r="B467" i="2"/>
  <c r="G466" i="2"/>
  <c r="C466" i="2"/>
  <c r="F466" i="2"/>
  <c r="D466" i="2"/>
  <c r="A466" i="2"/>
  <c r="B465" i="4" l="1"/>
  <c r="G464" i="4"/>
  <c r="F464" i="4"/>
  <c r="E464" i="4"/>
  <c r="D464" i="4"/>
  <c r="C464" i="4"/>
  <c r="A464" i="4"/>
  <c r="N463" i="4"/>
  <c r="L463" i="4"/>
  <c r="M464" i="4"/>
  <c r="R463" i="4"/>
  <c r="Q463" i="4"/>
  <c r="P463" i="4"/>
  <c r="O463" i="4"/>
  <c r="G464" i="3"/>
  <c r="F464" i="3"/>
  <c r="B465" i="3"/>
  <c r="C464" i="3"/>
  <c r="A464" i="3"/>
  <c r="E464" i="3"/>
  <c r="D464" i="3"/>
  <c r="L464" i="3"/>
  <c r="M465" i="3"/>
  <c r="R464" i="3"/>
  <c r="Q464" i="3"/>
  <c r="P464" i="3"/>
  <c r="O464" i="3"/>
  <c r="N464" i="3"/>
  <c r="D467" i="2"/>
  <c r="C467" i="2"/>
  <c r="A467" i="2"/>
  <c r="G467" i="2"/>
  <c r="F467" i="2"/>
  <c r="B468" i="2"/>
  <c r="E467" i="2"/>
  <c r="P464" i="4" l="1"/>
  <c r="N464" i="4"/>
  <c r="O464" i="4"/>
  <c r="R464" i="4"/>
  <c r="M465" i="4"/>
  <c r="Q464" i="4"/>
  <c r="L464" i="4"/>
  <c r="B466" i="4"/>
  <c r="D465" i="4"/>
  <c r="C465" i="4"/>
  <c r="A465" i="4"/>
  <c r="G465" i="4"/>
  <c r="F465" i="4"/>
  <c r="E465" i="4"/>
  <c r="N465" i="3"/>
  <c r="L465" i="3"/>
  <c r="R465" i="3"/>
  <c r="Q465" i="3"/>
  <c r="P465" i="3"/>
  <c r="O465" i="3"/>
  <c r="M466" i="3"/>
  <c r="D465" i="3"/>
  <c r="B466" i="3"/>
  <c r="G465" i="3"/>
  <c r="F465" i="3"/>
  <c r="E465" i="3"/>
  <c r="C465" i="3"/>
  <c r="A465" i="3"/>
  <c r="G468" i="2"/>
  <c r="F468" i="2"/>
  <c r="E468" i="2"/>
  <c r="D468" i="2"/>
  <c r="C468" i="2"/>
  <c r="B469" i="2"/>
  <c r="A468" i="2"/>
  <c r="B467" i="4" l="1"/>
  <c r="A466" i="4"/>
  <c r="G466" i="4"/>
  <c r="F466" i="4"/>
  <c r="E466" i="4"/>
  <c r="D466" i="4"/>
  <c r="C466" i="4"/>
  <c r="R465" i="4"/>
  <c r="P465" i="4"/>
  <c r="N465" i="4"/>
  <c r="L465" i="4"/>
  <c r="M466" i="4"/>
  <c r="Q465" i="4"/>
  <c r="O465" i="4"/>
  <c r="F466" i="3"/>
  <c r="D466" i="3"/>
  <c r="A466" i="3"/>
  <c r="B467" i="3"/>
  <c r="G466" i="3"/>
  <c r="E466" i="3"/>
  <c r="C466" i="3"/>
  <c r="P466" i="3"/>
  <c r="O466" i="3"/>
  <c r="N466" i="3"/>
  <c r="M467" i="3"/>
  <c r="R466" i="3"/>
  <c r="Q466" i="3"/>
  <c r="L466" i="3"/>
  <c r="F469" i="2"/>
  <c r="E469" i="2"/>
  <c r="D469" i="2"/>
  <c r="C469" i="2"/>
  <c r="A469" i="2"/>
  <c r="B470" i="2"/>
  <c r="G469" i="2"/>
  <c r="R466" i="4" l="1"/>
  <c r="L466" i="4"/>
  <c r="M467" i="4"/>
  <c r="Q466" i="4"/>
  <c r="P466" i="4"/>
  <c r="O466" i="4"/>
  <c r="N466" i="4"/>
  <c r="B468" i="4"/>
  <c r="F467" i="4"/>
  <c r="E467" i="4"/>
  <c r="G467" i="4"/>
  <c r="D467" i="4"/>
  <c r="C467" i="4"/>
  <c r="A467" i="4"/>
  <c r="R467" i="3"/>
  <c r="Q467" i="3"/>
  <c r="P467" i="3"/>
  <c r="L467" i="3"/>
  <c r="M468" i="3"/>
  <c r="O467" i="3"/>
  <c r="N467" i="3"/>
  <c r="F467" i="3"/>
  <c r="D467" i="3"/>
  <c r="C467" i="3"/>
  <c r="B468" i="3"/>
  <c r="G467" i="3"/>
  <c r="E467" i="3"/>
  <c r="A467" i="3"/>
  <c r="B471" i="2"/>
  <c r="G470" i="2"/>
  <c r="F470" i="2"/>
  <c r="C470" i="2"/>
  <c r="A470" i="2"/>
  <c r="E470" i="2"/>
  <c r="D470" i="2"/>
  <c r="D468" i="4" l="1"/>
  <c r="B469" i="4"/>
  <c r="C468" i="4"/>
  <c r="A468" i="4"/>
  <c r="G468" i="4"/>
  <c r="F468" i="4"/>
  <c r="E468" i="4"/>
  <c r="M468" i="4"/>
  <c r="P467" i="4"/>
  <c r="O467" i="4"/>
  <c r="N467" i="4"/>
  <c r="L467" i="4"/>
  <c r="R467" i="4"/>
  <c r="Q467" i="4"/>
  <c r="B469" i="3"/>
  <c r="G468" i="3"/>
  <c r="F468" i="3"/>
  <c r="E468" i="3"/>
  <c r="D468" i="3"/>
  <c r="C468" i="3"/>
  <c r="A468" i="3"/>
  <c r="R468" i="3"/>
  <c r="N468" i="3"/>
  <c r="L468" i="3"/>
  <c r="M469" i="3"/>
  <c r="P468" i="3"/>
  <c r="O468" i="3"/>
  <c r="Q468" i="3"/>
  <c r="G471" i="2"/>
  <c r="F471" i="2"/>
  <c r="E471" i="2"/>
  <c r="B472" i="2"/>
  <c r="D471" i="2"/>
  <c r="C471" i="2"/>
  <c r="A471" i="2"/>
  <c r="N468" i="4" l="1"/>
  <c r="R468" i="4"/>
  <c r="Q468" i="4"/>
  <c r="P468" i="4"/>
  <c r="M469" i="4"/>
  <c r="O468" i="4"/>
  <c r="L468" i="4"/>
  <c r="F469" i="4"/>
  <c r="D469" i="4"/>
  <c r="A469" i="4"/>
  <c r="B470" i="4"/>
  <c r="G469" i="4"/>
  <c r="E469" i="4"/>
  <c r="C469" i="4"/>
  <c r="P469" i="3"/>
  <c r="N469" i="3"/>
  <c r="L469" i="3"/>
  <c r="M470" i="3"/>
  <c r="R469" i="3"/>
  <c r="Q469" i="3"/>
  <c r="O469" i="3"/>
  <c r="A469" i="3"/>
  <c r="B470" i="3"/>
  <c r="G469" i="3"/>
  <c r="F469" i="3"/>
  <c r="E469" i="3"/>
  <c r="D469" i="3"/>
  <c r="C469" i="3"/>
  <c r="A472" i="2"/>
  <c r="D472" i="2"/>
  <c r="C472" i="2"/>
  <c r="B473" i="2"/>
  <c r="F472" i="2"/>
  <c r="G472" i="2"/>
  <c r="E472" i="2"/>
  <c r="F470" i="4" l="1"/>
  <c r="G470" i="4"/>
  <c r="E470" i="4"/>
  <c r="D470" i="4"/>
  <c r="C470" i="4"/>
  <c r="A470" i="4"/>
  <c r="B471" i="4"/>
  <c r="R469" i="4"/>
  <c r="Q469" i="4"/>
  <c r="M470" i="4"/>
  <c r="P469" i="4"/>
  <c r="O469" i="4"/>
  <c r="N469" i="4"/>
  <c r="L469" i="4"/>
  <c r="D470" i="3"/>
  <c r="C470" i="3"/>
  <c r="B471" i="3"/>
  <c r="G470" i="3"/>
  <c r="F470" i="3"/>
  <c r="E470" i="3"/>
  <c r="A470" i="3"/>
  <c r="R470" i="3"/>
  <c r="P470" i="3"/>
  <c r="O470" i="3"/>
  <c r="N470" i="3"/>
  <c r="L470" i="3"/>
  <c r="M471" i="3"/>
  <c r="Q470" i="3"/>
  <c r="D473" i="2"/>
  <c r="B474" i="2"/>
  <c r="G473" i="2"/>
  <c r="F473" i="2"/>
  <c r="E473" i="2"/>
  <c r="C473" i="2"/>
  <c r="A473" i="2"/>
  <c r="L470" i="4" l="1"/>
  <c r="M471" i="4"/>
  <c r="N470" i="4"/>
  <c r="R470" i="4"/>
  <c r="Q470" i="4"/>
  <c r="P470" i="4"/>
  <c r="O470" i="4"/>
  <c r="D471" i="4"/>
  <c r="C471" i="4"/>
  <c r="G471" i="4"/>
  <c r="F471" i="4"/>
  <c r="B472" i="4"/>
  <c r="E471" i="4"/>
  <c r="A471" i="4"/>
  <c r="R471" i="3"/>
  <c r="Q471" i="3"/>
  <c r="P471" i="3"/>
  <c r="O471" i="3"/>
  <c r="N471" i="3"/>
  <c r="M472" i="3"/>
  <c r="L471" i="3"/>
  <c r="F471" i="3"/>
  <c r="E471" i="3"/>
  <c r="D471" i="3"/>
  <c r="B472" i="3"/>
  <c r="G471" i="3"/>
  <c r="C471" i="3"/>
  <c r="A471" i="3"/>
  <c r="C474" i="2"/>
  <c r="A474" i="2"/>
  <c r="E474" i="2"/>
  <c r="D474" i="2"/>
  <c r="B475" i="2"/>
  <c r="G474" i="2"/>
  <c r="F474" i="2"/>
  <c r="G472" i="4" l="1"/>
  <c r="B473" i="4"/>
  <c r="F472" i="4"/>
  <c r="E472" i="4"/>
  <c r="D472" i="4"/>
  <c r="C472" i="4"/>
  <c r="A472" i="4"/>
  <c r="N471" i="4"/>
  <c r="L471" i="4"/>
  <c r="P471" i="4"/>
  <c r="O471" i="4"/>
  <c r="M472" i="4"/>
  <c r="R471" i="4"/>
  <c r="Q471" i="4"/>
  <c r="G472" i="3"/>
  <c r="F472" i="3"/>
  <c r="C472" i="3"/>
  <c r="B473" i="3"/>
  <c r="E472" i="3"/>
  <c r="D472" i="3"/>
  <c r="A472" i="3"/>
  <c r="L472" i="3"/>
  <c r="M473" i="3"/>
  <c r="R472" i="3"/>
  <c r="Q472" i="3"/>
  <c r="P472" i="3"/>
  <c r="O472" i="3"/>
  <c r="N472" i="3"/>
  <c r="F475" i="2"/>
  <c r="B476" i="2"/>
  <c r="D475" i="2"/>
  <c r="C475" i="2"/>
  <c r="A475" i="2"/>
  <c r="G475" i="2"/>
  <c r="E475" i="2"/>
  <c r="P472" i="4" l="1"/>
  <c r="N472" i="4"/>
  <c r="L472" i="4"/>
  <c r="M473" i="4"/>
  <c r="R472" i="4"/>
  <c r="Q472" i="4"/>
  <c r="O472" i="4"/>
  <c r="A473" i="4"/>
  <c r="B474" i="4"/>
  <c r="G473" i="4"/>
  <c r="F473" i="4"/>
  <c r="E473" i="4"/>
  <c r="D473" i="4"/>
  <c r="C473" i="4"/>
  <c r="N473" i="3"/>
  <c r="L473" i="3"/>
  <c r="R473" i="3"/>
  <c r="Q473" i="3"/>
  <c r="M474" i="3"/>
  <c r="P473" i="3"/>
  <c r="O473" i="3"/>
  <c r="E473" i="3"/>
  <c r="D473" i="3"/>
  <c r="A473" i="3"/>
  <c r="B474" i="3"/>
  <c r="G473" i="3"/>
  <c r="F473" i="3"/>
  <c r="C473" i="3"/>
  <c r="E476" i="2"/>
  <c r="D476" i="2"/>
  <c r="C476" i="2"/>
  <c r="A476" i="2"/>
  <c r="B477" i="2"/>
  <c r="G476" i="2"/>
  <c r="F476" i="2"/>
  <c r="B475" i="4" l="1"/>
  <c r="F474" i="4"/>
  <c r="E474" i="4"/>
  <c r="D474" i="4"/>
  <c r="C474" i="4"/>
  <c r="G474" i="4"/>
  <c r="A474" i="4"/>
  <c r="R473" i="4"/>
  <c r="P473" i="4"/>
  <c r="Q473" i="4"/>
  <c r="O473" i="4"/>
  <c r="M474" i="4"/>
  <c r="N473" i="4"/>
  <c r="L473" i="4"/>
  <c r="G474" i="3"/>
  <c r="F474" i="3"/>
  <c r="D474" i="3"/>
  <c r="C474" i="3"/>
  <c r="A474" i="3"/>
  <c r="B475" i="3"/>
  <c r="E474" i="3"/>
  <c r="P474" i="3"/>
  <c r="O474" i="3"/>
  <c r="N474" i="3"/>
  <c r="L474" i="3"/>
  <c r="M475" i="3"/>
  <c r="R474" i="3"/>
  <c r="Q474" i="3"/>
  <c r="E477" i="2"/>
  <c r="D477" i="2"/>
  <c r="B478" i="2"/>
  <c r="G477" i="2"/>
  <c r="F477" i="2"/>
  <c r="C477" i="2"/>
  <c r="A477" i="2"/>
  <c r="R474" i="4" l="1"/>
  <c r="Q474" i="4"/>
  <c r="P474" i="4"/>
  <c r="M475" i="4"/>
  <c r="O474" i="4"/>
  <c r="N474" i="4"/>
  <c r="L474" i="4"/>
  <c r="B476" i="4"/>
  <c r="D475" i="4"/>
  <c r="C475" i="4"/>
  <c r="G475" i="4"/>
  <c r="F475" i="4"/>
  <c r="E475" i="4"/>
  <c r="A475" i="4"/>
  <c r="R475" i="3"/>
  <c r="Q475" i="3"/>
  <c r="P475" i="3"/>
  <c r="N475" i="3"/>
  <c r="L475" i="3"/>
  <c r="M476" i="3"/>
  <c r="O475" i="3"/>
  <c r="F475" i="3"/>
  <c r="E475" i="3"/>
  <c r="D475" i="3"/>
  <c r="C475" i="3"/>
  <c r="A475" i="3"/>
  <c r="G475" i="3"/>
  <c r="B476" i="3"/>
  <c r="A478" i="2"/>
  <c r="G478" i="2"/>
  <c r="F478" i="2"/>
  <c r="E478" i="2"/>
  <c r="D478" i="2"/>
  <c r="B479" i="2"/>
  <c r="C478" i="2"/>
  <c r="D476" i="4" l="1"/>
  <c r="G476" i="4"/>
  <c r="E476" i="4"/>
  <c r="C476" i="4"/>
  <c r="B477" i="4"/>
  <c r="F476" i="4"/>
  <c r="A476" i="4"/>
  <c r="N475" i="4"/>
  <c r="L475" i="4"/>
  <c r="O475" i="4"/>
  <c r="M476" i="4"/>
  <c r="R475" i="4"/>
  <c r="Q475" i="4"/>
  <c r="P475" i="4"/>
  <c r="B477" i="3"/>
  <c r="G476" i="3"/>
  <c r="F476" i="3"/>
  <c r="E476" i="3"/>
  <c r="D476" i="3"/>
  <c r="C476" i="3"/>
  <c r="A476" i="3"/>
  <c r="R476" i="3"/>
  <c r="P476" i="3"/>
  <c r="O476" i="3"/>
  <c r="N476" i="3"/>
  <c r="L476" i="3"/>
  <c r="M477" i="3"/>
  <c r="Q476" i="3"/>
  <c r="A479" i="2"/>
  <c r="B480" i="2"/>
  <c r="G479" i="2"/>
  <c r="F479" i="2"/>
  <c r="E479" i="2"/>
  <c r="C479" i="2"/>
  <c r="D479" i="2"/>
  <c r="L476" i="4" l="1"/>
  <c r="M477" i="4"/>
  <c r="R476" i="4"/>
  <c r="Q476" i="4"/>
  <c r="P476" i="4"/>
  <c r="O476" i="4"/>
  <c r="N476" i="4"/>
  <c r="F477" i="4"/>
  <c r="D477" i="4"/>
  <c r="B478" i="4"/>
  <c r="G477" i="4"/>
  <c r="E477" i="4"/>
  <c r="C477" i="4"/>
  <c r="A477" i="4"/>
  <c r="R477" i="3"/>
  <c r="Q477" i="3"/>
  <c r="P477" i="3"/>
  <c r="O477" i="3"/>
  <c r="N477" i="3"/>
  <c r="L477" i="3"/>
  <c r="M478" i="3"/>
  <c r="A477" i="3"/>
  <c r="B478" i="3"/>
  <c r="G477" i="3"/>
  <c r="F477" i="3"/>
  <c r="E477" i="3"/>
  <c r="D477" i="3"/>
  <c r="C477" i="3"/>
  <c r="C480" i="2"/>
  <c r="B481" i="2"/>
  <c r="G480" i="2"/>
  <c r="F480" i="2"/>
  <c r="E480" i="2"/>
  <c r="A480" i="2"/>
  <c r="D480" i="2"/>
  <c r="F478" i="4" l="1"/>
  <c r="B479" i="4"/>
  <c r="D478" i="4"/>
  <c r="C478" i="4"/>
  <c r="A478" i="4"/>
  <c r="G478" i="4"/>
  <c r="E478" i="4"/>
  <c r="P477" i="4"/>
  <c r="O477" i="4"/>
  <c r="L477" i="4"/>
  <c r="R477" i="4"/>
  <c r="M478" i="4"/>
  <c r="Q477" i="4"/>
  <c r="N477" i="4"/>
  <c r="D478" i="3"/>
  <c r="C478" i="3"/>
  <c r="B479" i="3"/>
  <c r="G478" i="3"/>
  <c r="F478" i="3"/>
  <c r="E478" i="3"/>
  <c r="A478" i="3"/>
  <c r="R478" i="3"/>
  <c r="Q478" i="3"/>
  <c r="P478" i="3"/>
  <c r="O478" i="3"/>
  <c r="N478" i="3"/>
  <c r="L478" i="3"/>
  <c r="M479" i="3"/>
  <c r="A481" i="2"/>
  <c r="C481" i="2"/>
  <c r="B482" i="2"/>
  <c r="G481" i="2"/>
  <c r="F481" i="2"/>
  <c r="E481" i="2"/>
  <c r="D481" i="2"/>
  <c r="L478" i="4" l="1"/>
  <c r="R478" i="4"/>
  <c r="Q478" i="4"/>
  <c r="P478" i="4"/>
  <c r="M479" i="4"/>
  <c r="O478" i="4"/>
  <c r="N478" i="4"/>
  <c r="A479" i="4"/>
  <c r="B480" i="4"/>
  <c r="G479" i="4"/>
  <c r="F479" i="4"/>
  <c r="E479" i="4"/>
  <c r="D479" i="4"/>
  <c r="C479" i="4"/>
  <c r="R479" i="3"/>
  <c r="Q479" i="3"/>
  <c r="P479" i="3"/>
  <c r="O479" i="3"/>
  <c r="N479" i="3"/>
  <c r="M480" i="3"/>
  <c r="L479" i="3"/>
  <c r="F479" i="3"/>
  <c r="E479" i="3"/>
  <c r="D479" i="3"/>
  <c r="A479" i="3"/>
  <c r="B480" i="3"/>
  <c r="G479" i="3"/>
  <c r="C479" i="3"/>
  <c r="E482" i="2"/>
  <c r="B483" i="2"/>
  <c r="A482" i="2"/>
  <c r="C482" i="2"/>
  <c r="G482" i="2"/>
  <c r="F482" i="2"/>
  <c r="D482" i="2"/>
  <c r="F480" i="4" l="1"/>
  <c r="E480" i="4"/>
  <c r="D480" i="4"/>
  <c r="C480" i="4"/>
  <c r="B481" i="4"/>
  <c r="G480" i="4"/>
  <c r="A480" i="4"/>
  <c r="N479" i="4"/>
  <c r="L479" i="4"/>
  <c r="M480" i="4"/>
  <c r="R479" i="4"/>
  <c r="Q479" i="4"/>
  <c r="P479" i="4"/>
  <c r="O479" i="4"/>
  <c r="G480" i="3"/>
  <c r="F480" i="3"/>
  <c r="D480" i="3"/>
  <c r="C480" i="3"/>
  <c r="A480" i="3"/>
  <c r="B481" i="3"/>
  <c r="E480" i="3"/>
  <c r="L480" i="3"/>
  <c r="M481" i="3"/>
  <c r="R480" i="3"/>
  <c r="Q480" i="3"/>
  <c r="P480" i="3"/>
  <c r="O480" i="3"/>
  <c r="N480" i="3"/>
  <c r="D483" i="2"/>
  <c r="C483" i="2"/>
  <c r="A483" i="2"/>
  <c r="B484" i="2"/>
  <c r="F483" i="2"/>
  <c r="G483" i="2"/>
  <c r="E483" i="2"/>
  <c r="P480" i="4" l="1"/>
  <c r="N480" i="4"/>
  <c r="M481" i="4"/>
  <c r="R480" i="4"/>
  <c r="Q480" i="4"/>
  <c r="O480" i="4"/>
  <c r="L480" i="4"/>
  <c r="G481" i="4"/>
  <c r="F481" i="4"/>
  <c r="E481" i="4"/>
  <c r="A481" i="4"/>
  <c r="B482" i="4"/>
  <c r="D481" i="4"/>
  <c r="C481" i="4"/>
  <c r="N481" i="3"/>
  <c r="L481" i="3"/>
  <c r="M482" i="3"/>
  <c r="R481" i="3"/>
  <c r="Q481" i="3"/>
  <c r="P481" i="3"/>
  <c r="O481" i="3"/>
  <c r="F481" i="3"/>
  <c r="E481" i="3"/>
  <c r="D481" i="3"/>
  <c r="C481" i="3"/>
  <c r="A481" i="3"/>
  <c r="B482" i="3"/>
  <c r="G481" i="3"/>
  <c r="G484" i="2"/>
  <c r="C484" i="2"/>
  <c r="B485" i="2"/>
  <c r="F484" i="2"/>
  <c r="E484" i="2"/>
  <c r="D484" i="2"/>
  <c r="A484" i="2"/>
  <c r="B483" i="4" l="1"/>
  <c r="E482" i="4"/>
  <c r="D482" i="4"/>
  <c r="C482" i="4"/>
  <c r="A482" i="4"/>
  <c r="G482" i="4"/>
  <c r="F482" i="4"/>
  <c r="R481" i="4"/>
  <c r="P481" i="4"/>
  <c r="N481" i="4"/>
  <c r="L481" i="4"/>
  <c r="M482" i="4"/>
  <c r="Q481" i="4"/>
  <c r="O481" i="4"/>
  <c r="G482" i="3"/>
  <c r="F482" i="3"/>
  <c r="E482" i="3"/>
  <c r="D482" i="3"/>
  <c r="C482" i="3"/>
  <c r="A482" i="3"/>
  <c r="B483" i="3"/>
  <c r="P482" i="3"/>
  <c r="O482" i="3"/>
  <c r="N482" i="3"/>
  <c r="L482" i="3"/>
  <c r="M483" i="3"/>
  <c r="R482" i="3"/>
  <c r="Q482" i="3"/>
  <c r="F485" i="2"/>
  <c r="E485" i="2"/>
  <c r="D485" i="2"/>
  <c r="C485" i="2"/>
  <c r="G485" i="2"/>
  <c r="A485" i="2"/>
  <c r="B486" i="2"/>
  <c r="R482" i="4" l="1"/>
  <c r="Q482" i="4"/>
  <c r="P482" i="4"/>
  <c r="O482" i="4"/>
  <c r="N482" i="4"/>
  <c r="M483" i="4"/>
  <c r="L482" i="4"/>
  <c r="B484" i="4"/>
  <c r="A483" i="4"/>
  <c r="G483" i="4"/>
  <c r="F483" i="4"/>
  <c r="E483" i="4"/>
  <c r="D483" i="4"/>
  <c r="C483" i="4"/>
  <c r="R483" i="3"/>
  <c r="Q483" i="3"/>
  <c r="P483" i="3"/>
  <c r="O483" i="3"/>
  <c r="N483" i="3"/>
  <c r="L483" i="3"/>
  <c r="M484" i="3"/>
  <c r="G483" i="3"/>
  <c r="F483" i="3"/>
  <c r="E483" i="3"/>
  <c r="D483" i="3"/>
  <c r="C483" i="3"/>
  <c r="A483" i="3"/>
  <c r="B484" i="3"/>
  <c r="B487" i="2"/>
  <c r="E486" i="2"/>
  <c r="D486" i="2"/>
  <c r="C486" i="2"/>
  <c r="A486" i="2"/>
  <c r="G486" i="2"/>
  <c r="F486" i="2"/>
  <c r="D484" i="4" l="1"/>
  <c r="F484" i="4"/>
  <c r="E484" i="4"/>
  <c r="C484" i="4"/>
  <c r="A484" i="4"/>
  <c r="B485" i="4"/>
  <c r="G484" i="4"/>
  <c r="R483" i="4"/>
  <c r="Q483" i="4"/>
  <c r="L483" i="4"/>
  <c r="M484" i="4"/>
  <c r="P483" i="4"/>
  <c r="O483" i="4"/>
  <c r="N483" i="4"/>
  <c r="B485" i="3"/>
  <c r="G484" i="3"/>
  <c r="F484" i="3"/>
  <c r="E484" i="3"/>
  <c r="D484" i="3"/>
  <c r="C484" i="3"/>
  <c r="A484" i="3"/>
  <c r="R484" i="3"/>
  <c r="Q484" i="3"/>
  <c r="P484" i="3"/>
  <c r="O484" i="3"/>
  <c r="N484" i="3"/>
  <c r="L484" i="3"/>
  <c r="M485" i="3"/>
  <c r="G487" i="2"/>
  <c r="F487" i="2"/>
  <c r="E487" i="2"/>
  <c r="D487" i="2"/>
  <c r="C487" i="2"/>
  <c r="A487" i="2"/>
  <c r="B488" i="2"/>
  <c r="M485" i="4" l="1"/>
  <c r="R484" i="4"/>
  <c r="Q484" i="4"/>
  <c r="P484" i="4"/>
  <c r="O484" i="4"/>
  <c r="N484" i="4"/>
  <c r="L484" i="4"/>
  <c r="F485" i="4"/>
  <c r="D485" i="4"/>
  <c r="G485" i="4"/>
  <c r="E485" i="4"/>
  <c r="C485" i="4"/>
  <c r="A485" i="4"/>
  <c r="B486" i="4"/>
  <c r="R485" i="3"/>
  <c r="Q485" i="3"/>
  <c r="P485" i="3"/>
  <c r="O485" i="3"/>
  <c r="N485" i="3"/>
  <c r="L485" i="3"/>
  <c r="M486" i="3"/>
  <c r="A485" i="3"/>
  <c r="B486" i="3"/>
  <c r="G485" i="3"/>
  <c r="F485" i="3"/>
  <c r="E485" i="3"/>
  <c r="D485" i="3"/>
  <c r="C485" i="3"/>
  <c r="A488" i="2"/>
  <c r="G488" i="2"/>
  <c r="F488" i="2"/>
  <c r="E488" i="2"/>
  <c r="D488" i="2"/>
  <c r="C488" i="2"/>
  <c r="B489" i="2"/>
  <c r="F486" i="4" l="1"/>
  <c r="G486" i="4"/>
  <c r="E486" i="4"/>
  <c r="D486" i="4"/>
  <c r="C486" i="4"/>
  <c r="A486" i="4"/>
  <c r="B487" i="4"/>
  <c r="N485" i="4"/>
  <c r="L485" i="4"/>
  <c r="M486" i="4"/>
  <c r="R485" i="4"/>
  <c r="Q485" i="4"/>
  <c r="P485" i="4"/>
  <c r="O485" i="4"/>
  <c r="D486" i="3"/>
  <c r="C486" i="3"/>
  <c r="A486" i="3"/>
  <c r="B487" i="3"/>
  <c r="G486" i="3"/>
  <c r="F486" i="3"/>
  <c r="E486" i="3"/>
  <c r="R486" i="3"/>
  <c r="Q486" i="3"/>
  <c r="P486" i="3"/>
  <c r="O486" i="3"/>
  <c r="N486" i="3"/>
  <c r="L486" i="3"/>
  <c r="M487" i="3"/>
  <c r="D489" i="2"/>
  <c r="B490" i="2"/>
  <c r="G489" i="2"/>
  <c r="E489" i="2"/>
  <c r="F489" i="2"/>
  <c r="A489" i="2"/>
  <c r="C489" i="2"/>
  <c r="L486" i="4" l="1"/>
  <c r="R486" i="4"/>
  <c r="Q486" i="4"/>
  <c r="P486" i="4"/>
  <c r="O486" i="4"/>
  <c r="N486" i="4"/>
  <c r="M487" i="4"/>
  <c r="B488" i="4"/>
  <c r="G487" i="4"/>
  <c r="F487" i="4"/>
  <c r="E487" i="4"/>
  <c r="D487" i="4"/>
  <c r="C487" i="4"/>
  <c r="A487" i="4"/>
  <c r="R487" i="3"/>
  <c r="Q487" i="3"/>
  <c r="P487" i="3"/>
  <c r="O487" i="3"/>
  <c r="N487" i="3"/>
  <c r="M488" i="3"/>
  <c r="L487" i="3"/>
  <c r="F487" i="3"/>
  <c r="E487" i="3"/>
  <c r="D487" i="3"/>
  <c r="C487" i="3"/>
  <c r="A487" i="3"/>
  <c r="B488" i="3"/>
  <c r="G487" i="3"/>
  <c r="C490" i="2"/>
  <c r="A490" i="2"/>
  <c r="G490" i="2"/>
  <c r="B491" i="2"/>
  <c r="F490" i="2"/>
  <c r="D490" i="2"/>
  <c r="E490" i="2"/>
  <c r="D488" i="4" l="1"/>
  <c r="C488" i="4"/>
  <c r="A488" i="4"/>
  <c r="B489" i="4"/>
  <c r="G488" i="4"/>
  <c r="F488" i="4"/>
  <c r="E488" i="4"/>
  <c r="N487" i="4"/>
  <c r="L487" i="4"/>
  <c r="R487" i="4"/>
  <c r="Q487" i="4"/>
  <c r="P487" i="4"/>
  <c r="O487" i="4"/>
  <c r="M488" i="4"/>
  <c r="G488" i="3"/>
  <c r="F488" i="3"/>
  <c r="E488" i="3"/>
  <c r="D488" i="3"/>
  <c r="C488" i="3"/>
  <c r="A488" i="3"/>
  <c r="B489" i="3"/>
  <c r="L488" i="3"/>
  <c r="M489" i="3"/>
  <c r="R488" i="3"/>
  <c r="Q488" i="3"/>
  <c r="P488" i="3"/>
  <c r="O488" i="3"/>
  <c r="N488" i="3"/>
  <c r="F491" i="2"/>
  <c r="B492" i="2"/>
  <c r="A491" i="2"/>
  <c r="G491" i="2"/>
  <c r="E491" i="2"/>
  <c r="D491" i="2"/>
  <c r="C491" i="2"/>
  <c r="P488" i="4" l="1"/>
  <c r="N488" i="4"/>
  <c r="R488" i="4"/>
  <c r="Q488" i="4"/>
  <c r="O488" i="4"/>
  <c r="L488" i="4"/>
  <c r="M489" i="4"/>
  <c r="G489" i="4"/>
  <c r="F489" i="4"/>
  <c r="E489" i="4"/>
  <c r="D489" i="4"/>
  <c r="C489" i="4"/>
  <c r="A489" i="4"/>
  <c r="B490" i="4"/>
  <c r="N489" i="3"/>
  <c r="L489" i="3"/>
  <c r="M490" i="3"/>
  <c r="R489" i="3"/>
  <c r="Q489" i="3"/>
  <c r="P489" i="3"/>
  <c r="O489" i="3"/>
  <c r="G489" i="3"/>
  <c r="F489" i="3"/>
  <c r="E489" i="3"/>
  <c r="D489" i="3"/>
  <c r="C489" i="3"/>
  <c r="A489" i="3"/>
  <c r="B490" i="3"/>
  <c r="E492" i="2"/>
  <c r="D492" i="2"/>
  <c r="C492" i="2"/>
  <c r="A492" i="2"/>
  <c r="G492" i="2"/>
  <c r="F492" i="2"/>
  <c r="B493" i="2"/>
  <c r="B491" i="4" l="1"/>
  <c r="G490" i="4"/>
  <c r="F490" i="4"/>
  <c r="E490" i="4"/>
  <c r="D490" i="4"/>
  <c r="C490" i="4"/>
  <c r="A490" i="4"/>
  <c r="R489" i="4"/>
  <c r="P489" i="4"/>
  <c r="L489" i="4"/>
  <c r="M490" i="4"/>
  <c r="Q489" i="4"/>
  <c r="O489" i="4"/>
  <c r="N489" i="4"/>
  <c r="G490" i="3"/>
  <c r="F490" i="3"/>
  <c r="E490" i="3"/>
  <c r="D490" i="3"/>
  <c r="C490" i="3"/>
  <c r="A490" i="3"/>
  <c r="B491" i="3"/>
  <c r="P490" i="3"/>
  <c r="O490" i="3"/>
  <c r="N490" i="3"/>
  <c r="L490" i="3"/>
  <c r="M491" i="3"/>
  <c r="R490" i="3"/>
  <c r="Q490" i="3"/>
  <c r="B494" i="2"/>
  <c r="G493" i="2"/>
  <c r="A493" i="2"/>
  <c r="C493" i="2"/>
  <c r="F493" i="2"/>
  <c r="E493" i="2"/>
  <c r="D493" i="2"/>
  <c r="R490" i="4" l="1"/>
  <c r="P490" i="4"/>
  <c r="O490" i="4"/>
  <c r="N490" i="4"/>
  <c r="L490" i="4"/>
  <c r="M491" i="4"/>
  <c r="Q490" i="4"/>
  <c r="B492" i="4"/>
  <c r="G491" i="4"/>
  <c r="F491" i="4"/>
  <c r="E491" i="4"/>
  <c r="D491" i="4"/>
  <c r="C491" i="4"/>
  <c r="A491" i="4"/>
  <c r="R491" i="3"/>
  <c r="Q491" i="3"/>
  <c r="P491" i="3"/>
  <c r="O491" i="3"/>
  <c r="N491" i="3"/>
  <c r="L491" i="3"/>
  <c r="M492" i="3"/>
  <c r="G491" i="3"/>
  <c r="F491" i="3"/>
  <c r="E491" i="3"/>
  <c r="D491" i="3"/>
  <c r="C491" i="3"/>
  <c r="A491" i="3"/>
  <c r="B492" i="3"/>
  <c r="A494" i="2"/>
  <c r="G494" i="2"/>
  <c r="F494" i="2"/>
  <c r="E494" i="2"/>
  <c r="D494" i="2"/>
  <c r="B495" i="2"/>
  <c r="C494" i="2"/>
  <c r="D492" i="4" l="1"/>
  <c r="C492" i="4"/>
  <c r="A492" i="4"/>
  <c r="B493" i="4"/>
  <c r="G492" i="4"/>
  <c r="F492" i="4"/>
  <c r="E492" i="4"/>
  <c r="R491" i="4"/>
  <c r="Q491" i="4"/>
  <c r="P491" i="4"/>
  <c r="O491" i="4"/>
  <c r="N491" i="4"/>
  <c r="L491" i="4"/>
  <c r="M492" i="4"/>
  <c r="B493" i="3"/>
  <c r="G492" i="3"/>
  <c r="F492" i="3"/>
  <c r="E492" i="3"/>
  <c r="D492" i="3"/>
  <c r="C492" i="3"/>
  <c r="A492" i="3"/>
  <c r="R492" i="3"/>
  <c r="Q492" i="3"/>
  <c r="P492" i="3"/>
  <c r="O492" i="3"/>
  <c r="N492" i="3"/>
  <c r="L492" i="3"/>
  <c r="M493" i="3"/>
  <c r="E495" i="2"/>
  <c r="D495" i="2"/>
  <c r="C495" i="2"/>
  <c r="A495" i="2"/>
  <c r="G495" i="2"/>
  <c r="F495" i="2"/>
  <c r="B496" i="2"/>
  <c r="R492" i="4" l="1"/>
  <c r="Q492" i="4"/>
  <c r="P492" i="4"/>
  <c r="O492" i="4"/>
  <c r="N492" i="4"/>
  <c r="L492" i="4"/>
  <c r="M493" i="4"/>
  <c r="F493" i="4"/>
  <c r="D493" i="4"/>
  <c r="G493" i="4"/>
  <c r="E493" i="4"/>
  <c r="C493" i="4"/>
  <c r="A493" i="4"/>
  <c r="B494" i="4"/>
  <c r="R493" i="3"/>
  <c r="Q493" i="3"/>
  <c r="P493" i="3"/>
  <c r="O493" i="3"/>
  <c r="N493" i="3"/>
  <c r="L493" i="3"/>
  <c r="M494" i="3"/>
  <c r="A493" i="3"/>
  <c r="B494" i="3"/>
  <c r="G493" i="3"/>
  <c r="F493" i="3"/>
  <c r="E493" i="3"/>
  <c r="D493" i="3"/>
  <c r="C493" i="3"/>
  <c r="C496" i="2"/>
  <c r="B497" i="2"/>
  <c r="G496" i="2"/>
  <c r="F496" i="2"/>
  <c r="E496" i="2"/>
  <c r="D496" i="2"/>
  <c r="A496" i="2"/>
  <c r="F494" i="4" l="1"/>
  <c r="G494" i="4"/>
  <c r="E494" i="4"/>
  <c r="D494" i="4"/>
  <c r="C494" i="4"/>
  <c r="A494" i="4"/>
  <c r="B495" i="4"/>
  <c r="L493" i="4"/>
  <c r="M494" i="4"/>
  <c r="R493" i="4"/>
  <c r="Q493" i="4"/>
  <c r="P493" i="4"/>
  <c r="O493" i="4"/>
  <c r="N493" i="4"/>
  <c r="D494" i="3"/>
  <c r="C494" i="3"/>
  <c r="A494" i="3"/>
  <c r="B495" i="3"/>
  <c r="G494" i="3"/>
  <c r="F494" i="3"/>
  <c r="E494" i="3"/>
  <c r="R494" i="3"/>
  <c r="Q494" i="3"/>
  <c r="P494" i="3"/>
  <c r="O494" i="3"/>
  <c r="N494" i="3"/>
  <c r="L494" i="3"/>
  <c r="M495" i="3"/>
  <c r="A497" i="2"/>
  <c r="F497" i="2"/>
  <c r="E497" i="2"/>
  <c r="B498" i="2"/>
  <c r="G497" i="2"/>
  <c r="D497" i="2"/>
  <c r="C497" i="2"/>
  <c r="L494" i="4" l="1"/>
  <c r="P494" i="4"/>
  <c r="O494" i="4"/>
  <c r="N494" i="4"/>
  <c r="M495" i="4"/>
  <c r="R494" i="4"/>
  <c r="Q494" i="4"/>
  <c r="B496" i="4"/>
  <c r="G495" i="4"/>
  <c r="F495" i="4"/>
  <c r="E495" i="4"/>
  <c r="D495" i="4"/>
  <c r="C495" i="4"/>
  <c r="A495" i="4"/>
  <c r="R495" i="3"/>
  <c r="Q495" i="3"/>
  <c r="P495" i="3"/>
  <c r="O495" i="3"/>
  <c r="N495" i="3"/>
  <c r="M496" i="3"/>
  <c r="L495" i="3"/>
  <c r="F495" i="3"/>
  <c r="E495" i="3"/>
  <c r="D495" i="3"/>
  <c r="C495" i="3"/>
  <c r="A495" i="3"/>
  <c r="B496" i="3"/>
  <c r="G495" i="3"/>
  <c r="E498" i="2"/>
  <c r="B499" i="2"/>
  <c r="F498" i="2"/>
  <c r="D498" i="2"/>
  <c r="C498" i="2"/>
  <c r="A498" i="2"/>
  <c r="G498" i="2"/>
  <c r="A496" i="4" l="1"/>
  <c r="B497" i="4"/>
  <c r="G496" i="4"/>
  <c r="F496" i="4"/>
  <c r="E496" i="4"/>
  <c r="D496" i="4"/>
  <c r="C496" i="4"/>
  <c r="N495" i="4"/>
  <c r="L495" i="4"/>
  <c r="R495" i="4"/>
  <c r="Q495" i="4"/>
  <c r="P495" i="4"/>
  <c r="O495" i="4"/>
  <c r="M496" i="4"/>
  <c r="G496" i="3"/>
  <c r="F496" i="3"/>
  <c r="E496" i="3"/>
  <c r="D496" i="3"/>
  <c r="C496" i="3"/>
  <c r="A496" i="3"/>
  <c r="B497" i="3"/>
  <c r="L496" i="3"/>
  <c r="M497" i="3"/>
  <c r="R496" i="3"/>
  <c r="Q496" i="3"/>
  <c r="P496" i="3"/>
  <c r="O496" i="3"/>
  <c r="N496" i="3"/>
  <c r="D499" i="2"/>
  <c r="C499" i="2"/>
  <c r="A499" i="2"/>
  <c r="F499" i="2"/>
  <c r="B500" i="2"/>
  <c r="G499" i="2"/>
  <c r="E499" i="2"/>
  <c r="P496" i="4" l="1"/>
  <c r="N496" i="4"/>
  <c r="R496" i="4"/>
  <c r="Q496" i="4"/>
  <c r="O496" i="4"/>
  <c r="L496" i="4"/>
  <c r="M497" i="4"/>
  <c r="F497" i="4"/>
  <c r="E497" i="4"/>
  <c r="D497" i="4"/>
  <c r="C497" i="4"/>
  <c r="A497" i="4"/>
  <c r="B498" i="4"/>
  <c r="G497" i="4"/>
  <c r="N497" i="3"/>
  <c r="L497" i="3"/>
  <c r="M498" i="3"/>
  <c r="R497" i="3"/>
  <c r="Q497" i="3"/>
  <c r="P497" i="3"/>
  <c r="O497" i="3"/>
  <c r="G497" i="3"/>
  <c r="F497" i="3"/>
  <c r="E497" i="3"/>
  <c r="D497" i="3"/>
  <c r="C497" i="3"/>
  <c r="A497" i="3"/>
  <c r="B498" i="3"/>
  <c r="G500" i="2"/>
  <c r="F500" i="2"/>
  <c r="E500" i="2"/>
  <c r="D500" i="2"/>
  <c r="A500" i="2"/>
  <c r="C500" i="2"/>
  <c r="C498" i="4" l="1"/>
  <c r="B499" i="4"/>
  <c r="G498" i="4"/>
  <c r="F498" i="4"/>
  <c r="E498" i="4"/>
  <c r="D498" i="4"/>
  <c r="A498" i="4"/>
  <c r="M498" i="4"/>
  <c r="R497" i="4"/>
  <c r="P497" i="4"/>
  <c r="Q497" i="4"/>
  <c r="O497" i="4"/>
  <c r="N497" i="4"/>
  <c r="L497" i="4"/>
  <c r="G498" i="3"/>
  <c r="F498" i="3"/>
  <c r="E498" i="3"/>
  <c r="D498" i="3"/>
  <c r="C498" i="3"/>
  <c r="A498" i="3"/>
  <c r="B499" i="3"/>
  <c r="P498" i="3"/>
  <c r="O498" i="3"/>
  <c r="N498" i="3"/>
  <c r="L498" i="3"/>
  <c r="M499" i="3"/>
  <c r="R498" i="3"/>
  <c r="Q498" i="3"/>
  <c r="M499" i="4" l="1"/>
  <c r="R498" i="4"/>
  <c r="Q498" i="4"/>
  <c r="P498" i="4"/>
  <c r="O498" i="4"/>
  <c r="N498" i="4"/>
  <c r="L498" i="4"/>
  <c r="G499" i="4"/>
  <c r="F499" i="4"/>
  <c r="E499" i="4"/>
  <c r="D499" i="4"/>
  <c r="C499" i="4"/>
  <c r="A499" i="4"/>
  <c r="R499" i="3"/>
  <c r="Q499" i="3"/>
  <c r="P499" i="3"/>
  <c r="O499" i="3"/>
  <c r="N499" i="3"/>
  <c r="L499" i="3"/>
  <c r="G499" i="3"/>
  <c r="F499" i="3"/>
  <c r="E499" i="3"/>
  <c r="D499" i="3"/>
  <c r="C499" i="3"/>
  <c r="A499" i="3"/>
  <c r="R499" i="4" l="1"/>
  <c r="Q499" i="4"/>
  <c r="P499" i="4"/>
  <c r="O499" i="4"/>
  <c r="N499" i="4"/>
  <c r="L499" i="4"/>
  <c r="E11" i="2" l="1"/>
  <c r="E12" i="2" l="1"/>
  <c r="D23" i="2" s="1"/>
  <c r="E17" i="2"/>
  <c r="C17" i="2"/>
  <c r="D18" i="2"/>
  <c r="E18" i="2"/>
  <c r="E19" i="2"/>
  <c r="D19" i="2"/>
  <c r="D20" i="2"/>
  <c r="E20" i="2"/>
  <c r="E21" i="2"/>
  <c r="D21" i="2"/>
  <c r="E22" i="2"/>
  <c r="D22" i="2"/>
  <c r="E23" i="2"/>
  <c r="E25" i="2"/>
  <c r="D25" i="2"/>
  <c r="E26" i="2"/>
  <c r="D26" i="2"/>
  <c r="F26" i="2" s="1"/>
  <c r="D27" i="2"/>
  <c r="E27" i="2"/>
  <c r="D28" i="2"/>
  <c r="E28" i="2"/>
  <c r="D29" i="2"/>
  <c r="E29" i="2"/>
  <c r="E30" i="2"/>
  <c r="D30" i="2"/>
  <c r="E31" i="2"/>
  <c r="D31" i="2"/>
  <c r="E32" i="2"/>
  <c r="D32" i="2"/>
  <c r="E33" i="2"/>
  <c r="D33" i="2"/>
  <c r="D34" i="2"/>
  <c r="E34" i="2"/>
  <c r="D35" i="2"/>
  <c r="E35" i="2"/>
  <c r="D36" i="2"/>
  <c r="E36" i="2"/>
  <c r="D37" i="2"/>
  <c r="E37" i="2"/>
  <c r="E38" i="2"/>
  <c r="D38" i="2"/>
  <c r="D39" i="2"/>
  <c r="E39" i="2"/>
  <c r="E40" i="2"/>
  <c r="D40" i="2"/>
  <c r="D41" i="2"/>
  <c r="E41" i="2"/>
  <c r="D42" i="2"/>
  <c r="E42" i="2"/>
  <c r="D43" i="2"/>
  <c r="E43" i="2"/>
  <c r="D44" i="2"/>
  <c r="E44" i="2"/>
  <c r="D45" i="2"/>
  <c r="E45" i="2"/>
  <c r="E46" i="2"/>
  <c r="D46" i="2"/>
  <c r="E47" i="2"/>
  <c r="D47" i="2"/>
  <c r="E48" i="2"/>
  <c r="D48" i="2"/>
  <c r="E49" i="2"/>
  <c r="D49" i="2"/>
  <c r="E50" i="2"/>
  <c r="D50" i="2"/>
  <c r="F50" i="2" s="1"/>
  <c r="E51" i="2"/>
  <c r="D51" i="2"/>
  <c r="E52" i="2"/>
  <c r="D52" i="2"/>
  <c r="E53" i="2"/>
  <c r="D53" i="2"/>
  <c r="E54" i="2"/>
  <c r="D54" i="2"/>
  <c r="F54" i="2" s="1"/>
  <c r="D55" i="2"/>
  <c r="E55" i="2"/>
  <c r="D56" i="2"/>
  <c r="E56" i="2"/>
  <c r="E57" i="2"/>
  <c r="D57" i="2"/>
  <c r="D58" i="2"/>
  <c r="E58" i="2"/>
  <c r="D59" i="2"/>
  <c r="E59" i="2"/>
  <c r="D60" i="2"/>
  <c r="E60" i="2"/>
  <c r="D61" i="2"/>
  <c r="E61" i="2"/>
  <c r="D62" i="2"/>
  <c r="E62" i="2"/>
  <c r="E63" i="2"/>
  <c r="D63" i="2"/>
  <c r="E64" i="2"/>
  <c r="D64" i="2"/>
  <c r="E65" i="2"/>
  <c r="D65" i="2"/>
  <c r="E66" i="2"/>
  <c r="D66" i="2"/>
  <c r="F66" i="2" s="1"/>
  <c r="D67" i="2"/>
  <c r="E67" i="2"/>
  <c r="E68" i="2"/>
  <c r="D68" i="2"/>
  <c r="E69" i="2"/>
  <c r="D69" i="2"/>
  <c r="E70" i="2"/>
  <c r="D70" i="2"/>
  <c r="F70" i="2" s="1"/>
  <c r="D71" i="2"/>
  <c r="E71" i="2"/>
  <c r="D72" i="2"/>
  <c r="E72" i="2"/>
  <c r="E73" i="2"/>
  <c r="D73" i="2"/>
  <c r="D74" i="2"/>
  <c r="E74" i="2"/>
  <c r="D75" i="2"/>
  <c r="E75" i="2"/>
  <c r="E76" i="2"/>
  <c r="D76" i="2"/>
  <c r="D77" i="2"/>
  <c r="E77" i="2"/>
  <c r="E78" i="2"/>
  <c r="D78" i="2"/>
  <c r="F78" i="2" s="1"/>
  <c r="E79" i="2"/>
  <c r="D79" i="2"/>
  <c r="E80" i="2"/>
  <c r="D80" i="2"/>
  <c r="E81" i="2"/>
  <c r="D81" i="2"/>
  <c r="E82" i="2"/>
  <c r="D82" i="2"/>
  <c r="F82" i="2" s="1"/>
  <c r="E83" i="2"/>
  <c r="D83" i="2"/>
  <c r="E84" i="2"/>
  <c r="D84" i="2"/>
  <c r="E85" i="2"/>
  <c r="D85" i="2"/>
  <c r="E86" i="2"/>
  <c r="D86" i="2"/>
  <c r="F86" i="2" s="1"/>
  <c r="D87" i="2"/>
  <c r="E87" i="2"/>
  <c r="E88" i="2"/>
  <c r="D88" i="2"/>
  <c r="E89" i="2"/>
  <c r="D89" i="2"/>
  <c r="E90" i="2"/>
  <c r="D90" i="2"/>
  <c r="F90" i="2" s="1"/>
  <c r="D91" i="2"/>
  <c r="E91" i="2"/>
  <c r="D92" i="2"/>
  <c r="E92" i="2"/>
  <c r="D93" i="2"/>
  <c r="E93" i="2"/>
  <c r="D94" i="2"/>
  <c r="E94" i="2"/>
  <c r="E95" i="2"/>
  <c r="D95" i="2"/>
  <c r="E96" i="2"/>
  <c r="D96" i="2"/>
  <c r="E97" i="2"/>
  <c r="D97" i="2"/>
  <c r="D98" i="2"/>
  <c r="E98" i="2"/>
  <c r="D99" i="2"/>
  <c r="E99" i="2"/>
  <c r="E100" i="2"/>
  <c r="D100" i="2"/>
  <c r="D101" i="2"/>
  <c r="E101" i="2"/>
  <c r="D102" i="2"/>
  <c r="E102" i="2"/>
  <c r="D103" i="2"/>
  <c r="E103" i="2"/>
  <c r="E104" i="2"/>
  <c r="D104" i="2"/>
  <c r="E105" i="2"/>
  <c r="D105" i="2"/>
  <c r="E106" i="2"/>
  <c r="D106" i="2"/>
  <c r="F106" i="2" s="1"/>
  <c r="E107" i="2"/>
  <c r="D107" i="2"/>
  <c r="E108" i="2"/>
  <c r="D108" i="2"/>
  <c r="E109" i="2"/>
  <c r="D109" i="2"/>
  <c r="E110" i="2"/>
  <c r="D110" i="2"/>
  <c r="F110" i="2" s="1"/>
  <c r="E111" i="2"/>
  <c r="D111" i="2"/>
  <c r="D112" i="2"/>
  <c r="E112" i="2"/>
  <c r="D113" i="2"/>
  <c r="E113" i="2"/>
  <c r="D114" i="2"/>
  <c r="E114" i="2"/>
  <c r="E115" i="2"/>
  <c r="D115" i="2"/>
  <c r="E116" i="2"/>
  <c r="D116" i="2"/>
  <c r="D117" i="2"/>
  <c r="E117" i="2"/>
  <c r="E118" i="2"/>
  <c r="D118" i="2"/>
  <c r="F118" i="2" s="1"/>
  <c r="D119" i="2"/>
  <c r="E119" i="2"/>
  <c r="D120" i="2"/>
  <c r="E120" i="2"/>
  <c r="E121" i="2"/>
  <c r="D121" i="2"/>
  <c r="E122" i="2"/>
  <c r="D122" i="2"/>
  <c r="F122" i="2" s="1"/>
  <c r="D123" i="2"/>
  <c r="E123" i="2"/>
  <c r="E124" i="2"/>
  <c r="D124" i="2"/>
  <c r="D125" i="2"/>
  <c r="E125" i="2"/>
  <c r="D126" i="2"/>
  <c r="E126" i="2"/>
  <c r="E127" i="2"/>
  <c r="D127" i="2"/>
  <c r="E128" i="2"/>
  <c r="D128" i="2"/>
  <c r="D129" i="2"/>
  <c r="E129" i="2"/>
  <c r="D130" i="2"/>
  <c r="E130" i="2"/>
  <c r="D131" i="2"/>
  <c r="E131" i="2"/>
  <c r="E132" i="2"/>
  <c r="D132" i="2"/>
  <c r="D133" i="2"/>
  <c r="E133" i="2"/>
  <c r="E134" i="2"/>
  <c r="D134" i="2"/>
  <c r="F134" i="2" s="1"/>
  <c r="E135" i="2"/>
  <c r="D135" i="2"/>
  <c r="D136" i="2"/>
  <c r="E136" i="2"/>
  <c r="E137" i="2"/>
  <c r="D137" i="2"/>
  <c r="F46" i="2" l="1"/>
  <c r="D17" i="2"/>
  <c r="E24" i="2"/>
  <c r="F132" i="2"/>
  <c r="F124" i="2"/>
  <c r="F116" i="2"/>
  <c r="F108" i="2"/>
  <c r="F131" i="2"/>
  <c r="F123" i="2"/>
  <c r="F99" i="2"/>
  <c r="F91" i="2"/>
  <c r="F75" i="2"/>
  <c r="F67" i="2"/>
  <c r="F59" i="2"/>
  <c r="F43" i="2"/>
  <c r="F35" i="2"/>
  <c r="F104" i="2"/>
  <c r="F96" i="2"/>
  <c r="F88" i="2"/>
  <c r="F64" i="2"/>
  <c r="F48" i="2"/>
  <c r="F40" i="2"/>
  <c r="F32" i="2"/>
  <c r="F20" i="2"/>
  <c r="D24" i="2"/>
  <c r="F24" i="2" s="1"/>
  <c r="F38" i="2"/>
  <c r="F27" i="2"/>
  <c r="F30" i="2"/>
  <c r="F60" i="2"/>
  <c r="F80" i="2"/>
  <c r="F120" i="2"/>
  <c r="F21" i="2"/>
  <c r="F109" i="2"/>
  <c r="F85" i="2"/>
  <c r="F69" i="2"/>
  <c r="F53" i="2"/>
  <c r="F84" i="2"/>
  <c r="F44" i="2"/>
  <c r="F36" i="2"/>
  <c r="F129" i="2"/>
  <c r="F113" i="2"/>
  <c r="F41" i="2"/>
  <c r="F119" i="2"/>
  <c r="F103" i="2"/>
  <c r="F87" i="2"/>
  <c r="F71" i="2"/>
  <c r="F55" i="2"/>
  <c r="F39" i="2"/>
  <c r="F76" i="2"/>
  <c r="F28" i="2"/>
  <c r="F23" i="2"/>
  <c r="F22" i="2"/>
  <c r="F126" i="2"/>
  <c r="F102" i="2"/>
  <c r="F94" i="2"/>
  <c r="F62" i="2"/>
  <c r="F133" i="2"/>
  <c r="F125" i="2"/>
  <c r="F117" i="2"/>
  <c r="F101" i="2"/>
  <c r="F93" i="2"/>
  <c r="F77" i="2"/>
  <c r="F61" i="2"/>
  <c r="F45" i="2"/>
  <c r="F37" i="2"/>
  <c r="F29" i="2"/>
  <c r="F100" i="2"/>
  <c r="F68" i="2"/>
  <c r="F52" i="2"/>
  <c r="F92" i="2"/>
  <c r="F115" i="2"/>
  <c r="F107" i="2"/>
  <c r="F83" i="2"/>
  <c r="F51" i="2"/>
  <c r="F19" i="2"/>
  <c r="F130" i="2"/>
  <c r="F114" i="2"/>
  <c r="F98" i="2"/>
  <c r="F74" i="2"/>
  <c r="F58" i="2"/>
  <c r="F42" i="2"/>
  <c r="F34" i="2"/>
  <c r="F18" i="2"/>
  <c r="F137" i="2"/>
  <c r="F121" i="2"/>
  <c r="F105" i="2"/>
  <c r="F97" i="2"/>
  <c r="F89" i="2"/>
  <c r="F81" i="2"/>
  <c r="F73" i="2"/>
  <c r="F65" i="2"/>
  <c r="F57" i="2"/>
  <c r="F49" i="2"/>
  <c r="F33" i="2"/>
  <c r="F25" i="2"/>
  <c r="G17" i="2"/>
  <c r="C18" i="2" s="1"/>
  <c r="G18" i="2" s="1"/>
  <c r="C19" i="2" s="1"/>
  <c r="G19" i="2" s="1"/>
  <c r="C20" i="2" s="1"/>
  <c r="G20" i="2" s="1"/>
  <c r="C21" i="2" s="1"/>
  <c r="G21" i="2" s="1"/>
  <c r="C22" i="2" s="1"/>
  <c r="G22" i="2" s="1"/>
  <c r="C23" i="2" s="1"/>
  <c r="G23" i="2" s="1"/>
  <c r="C24" i="2" s="1"/>
  <c r="G24" i="2" s="1"/>
  <c r="C25" i="2" s="1"/>
  <c r="G25" i="2" s="1"/>
  <c r="C26" i="2" s="1"/>
  <c r="G26" i="2" s="1"/>
  <c r="C27" i="2" s="1"/>
  <c r="G27" i="2" s="1"/>
  <c r="C28" i="2" s="1"/>
  <c r="G28" i="2" s="1"/>
  <c r="C29" i="2" s="1"/>
  <c r="G29" i="2" s="1"/>
  <c r="C30" i="2" s="1"/>
  <c r="G30" i="2" s="1"/>
  <c r="C31" i="2" s="1"/>
  <c r="G31" i="2" s="1"/>
  <c r="C32" i="2" s="1"/>
  <c r="G32" i="2" s="1"/>
  <c r="C33" i="2" s="1"/>
  <c r="G33" i="2" s="1"/>
  <c r="C34" i="2" s="1"/>
  <c r="G34" i="2" s="1"/>
  <c r="C35" i="2" s="1"/>
  <c r="G35" i="2" s="1"/>
  <c r="C36" i="2" s="1"/>
  <c r="G36" i="2" s="1"/>
  <c r="C37" i="2" s="1"/>
  <c r="G37" i="2" s="1"/>
  <c r="C38" i="2" s="1"/>
  <c r="G38" i="2" s="1"/>
  <c r="C39" i="2" s="1"/>
  <c r="G39" i="2" s="1"/>
  <c r="C40" i="2" s="1"/>
  <c r="G40" i="2" s="1"/>
  <c r="C41" i="2" s="1"/>
  <c r="G41" i="2" s="1"/>
  <c r="C42" i="2" s="1"/>
  <c r="G42" i="2" s="1"/>
  <c r="C43" i="2" s="1"/>
  <c r="G43" i="2" s="1"/>
  <c r="C44" i="2" s="1"/>
  <c r="G44" i="2" s="1"/>
  <c r="C45" i="2" s="1"/>
  <c r="G45" i="2" s="1"/>
  <c r="C46" i="2" s="1"/>
  <c r="G46" i="2" s="1"/>
  <c r="C47" i="2" s="1"/>
  <c r="G47" i="2" s="1"/>
  <c r="C48" i="2" s="1"/>
  <c r="G48" i="2" s="1"/>
  <c r="C49" i="2" s="1"/>
  <c r="G49" i="2" s="1"/>
  <c r="C50" i="2" s="1"/>
  <c r="G50" i="2" s="1"/>
  <c r="C51" i="2" s="1"/>
  <c r="G51" i="2" s="1"/>
  <c r="C52" i="2" s="1"/>
  <c r="G52" i="2" s="1"/>
  <c r="C53" i="2" s="1"/>
  <c r="G53" i="2" s="1"/>
  <c r="C54" i="2" s="1"/>
  <c r="G54" i="2" s="1"/>
  <c r="C55" i="2" s="1"/>
  <c r="G55" i="2" s="1"/>
  <c r="C56" i="2" s="1"/>
  <c r="G56" i="2" s="1"/>
  <c r="C57" i="2" s="1"/>
  <c r="G57" i="2" s="1"/>
  <c r="C58" i="2" s="1"/>
  <c r="G58" i="2" s="1"/>
  <c r="C59" i="2" s="1"/>
  <c r="G59" i="2" s="1"/>
  <c r="C60" i="2" s="1"/>
  <c r="G60" i="2" s="1"/>
  <c r="C61" i="2" s="1"/>
  <c r="G61" i="2" s="1"/>
  <c r="C62" i="2" s="1"/>
  <c r="G62" i="2" s="1"/>
  <c r="C63" i="2" s="1"/>
  <c r="G63" i="2" s="1"/>
  <c r="C64" i="2" s="1"/>
  <c r="G64" i="2" s="1"/>
  <c r="C65" i="2" s="1"/>
  <c r="G65" i="2" s="1"/>
  <c r="C66" i="2" s="1"/>
  <c r="G66" i="2" s="1"/>
  <c r="C67" i="2" s="1"/>
  <c r="G67" i="2" s="1"/>
  <c r="C68" i="2" s="1"/>
  <c r="G68" i="2" s="1"/>
  <c r="C69" i="2" s="1"/>
  <c r="G69" i="2" s="1"/>
  <c r="C70" i="2" s="1"/>
  <c r="G70" i="2" s="1"/>
  <c r="C71" i="2" s="1"/>
  <c r="G71" i="2" s="1"/>
  <c r="C72" i="2" s="1"/>
  <c r="G72" i="2" s="1"/>
  <c r="C73" i="2" s="1"/>
  <c r="G73" i="2" s="1"/>
  <c r="C74" i="2" s="1"/>
  <c r="G74" i="2" s="1"/>
  <c r="C75" i="2" s="1"/>
  <c r="G75" i="2" s="1"/>
  <c r="C76" i="2" s="1"/>
  <c r="G76" i="2" s="1"/>
  <c r="C77" i="2" s="1"/>
  <c r="G77" i="2" s="1"/>
  <c r="C78" i="2" s="1"/>
  <c r="G78" i="2" s="1"/>
  <c r="C79" i="2" s="1"/>
  <c r="G79" i="2" s="1"/>
  <c r="C80" i="2" s="1"/>
  <c r="G80" i="2" s="1"/>
  <c r="C81" i="2" s="1"/>
  <c r="G81" i="2" s="1"/>
  <c r="C82" i="2" s="1"/>
  <c r="G82" i="2" s="1"/>
  <c r="C83" i="2" s="1"/>
  <c r="G83" i="2" s="1"/>
  <c r="C84" i="2" s="1"/>
  <c r="G84" i="2" s="1"/>
  <c r="C85" i="2" s="1"/>
  <c r="G85" i="2" s="1"/>
  <c r="C86" i="2" s="1"/>
  <c r="G86" i="2" s="1"/>
  <c r="C87" i="2" s="1"/>
  <c r="G87" i="2" s="1"/>
  <c r="C88" i="2" s="1"/>
  <c r="G88" i="2" s="1"/>
  <c r="C89" i="2" s="1"/>
  <c r="G89" i="2" s="1"/>
  <c r="C90" i="2" s="1"/>
  <c r="G90" i="2" s="1"/>
  <c r="C91" i="2" s="1"/>
  <c r="G91" i="2" s="1"/>
  <c r="C92" i="2" s="1"/>
  <c r="G92" i="2" s="1"/>
  <c r="C93" i="2" s="1"/>
  <c r="G93" i="2" s="1"/>
  <c r="C94" i="2" s="1"/>
  <c r="G94" i="2" s="1"/>
  <c r="C95" i="2" s="1"/>
  <c r="G95" i="2" s="1"/>
  <c r="C96" i="2" s="1"/>
  <c r="G96" i="2" s="1"/>
  <c r="C97" i="2" s="1"/>
  <c r="G97" i="2" s="1"/>
  <c r="C98" i="2" s="1"/>
  <c r="G98" i="2" s="1"/>
  <c r="C99" i="2" s="1"/>
  <c r="G99" i="2" s="1"/>
  <c r="C100" i="2" s="1"/>
  <c r="G100" i="2" s="1"/>
  <c r="C101" i="2" s="1"/>
  <c r="G101" i="2" s="1"/>
  <c r="C102" i="2" s="1"/>
  <c r="G102" i="2" s="1"/>
  <c r="C103" i="2" s="1"/>
  <c r="G103" i="2" s="1"/>
  <c r="C104" i="2" s="1"/>
  <c r="G104" i="2" s="1"/>
  <c r="C105" i="2" s="1"/>
  <c r="G105" i="2" s="1"/>
  <c r="C106" i="2" s="1"/>
  <c r="G106" i="2" s="1"/>
  <c r="C107" i="2" s="1"/>
  <c r="G107" i="2" s="1"/>
  <c r="C108" i="2" s="1"/>
  <c r="G108" i="2" s="1"/>
  <c r="C109" i="2" s="1"/>
  <c r="G109" i="2" s="1"/>
  <c r="C110" i="2" s="1"/>
  <c r="G110" i="2" s="1"/>
  <c r="C111" i="2" s="1"/>
  <c r="G111" i="2" s="1"/>
  <c r="C112" i="2" s="1"/>
  <c r="G112" i="2" s="1"/>
  <c r="C113" i="2" s="1"/>
  <c r="G113" i="2" s="1"/>
  <c r="C114" i="2" s="1"/>
  <c r="G114" i="2" s="1"/>
  <c r="C115" i="2" s="1"/>
  <c r="G115" i="2" s="1"/>
  <c r="C116" i="2" s="1"/>
  <c r="G116" i="2" s="1"/>
  <c r="C117" i="2" s="1"/>
  <c r="G117" i="2" s="1"/>
  <c r="C118" i="2" s="1"/>
  <c r="G118" i="2" s="1"/>
  <c r="C119" i="2" s="1"/>
  <c r="G119" i="2" s="1"/>
  <c r="C120" i="2" s="1"/>
  <c r="G120" i="2" s="1"/>
  <c r="C121" i="2" s="1"/>
  <c r="G121" i="2" s="1"/>
  <c r="C122" i="2" s="1"/>
  <c r="G122" i="2" s="1"/>
  <c r="C123" i="2" s="1"/>
  <c r="G123" i="2" s="1"/>
  <c r="C124" i="2" s="1"/>
  <c r="G124" i="2" s="1"/>
  <c r="C125" i="2" s="1"/>
  <c r="G125" i="2" s="1"/>
  <c r="C126" i="2" s="1"/>
  <c r="G126" i="2" s="1"/>
  <c r="C127" i="2" s="1"/>
  <c r="G127" i="2" s="1"/>
  <c r="C128" i="2" s="1"/>
  <c r="G128" i="2" s="1"/>
  <c r="C129" i="2" s="1"/>
  <c r="G129" i="2" s="1"/>
  <c r="C130" i="2" s="1"/>
  <c r="G130" i="2" s="1"/>
  <c r="C131" i="2" s="1"/>
  <c r="G131" i="2" s="1"/>
  <c r="C132" i="2" s="1"/>
  <c r="G132" i="2" s="1"/>
  <c r="C133" i="2" s="1"/>
  <c r="G133" i="2" s="1"/>
  <c r="C134" i="2" s="1"/>
  <c r="G134" i="2" s="1"/>
  <c r="C135" i="2" s="1"/>
  <c r="G135" i="2" s="1"/>
  <c r="C136" i="2" s="1"/>
  <c r="G136" i="2" s="1"/>
  <c r="C137" i="2" s="1"/>
  <c r="G137" i="2" s="1"/>
  <c r="F128" i="2"/>
  <c r="F17" i="2"/>
  <c r="F136" i="2"/>
  <c r="F112" i="2"/>
  <c r="F72" i="2"/>
  <c r="F56" i="2"/>
  <c r="F135" i="2"/>
  <c r="F127" i="2"/>
  <c r="F111" i="2"/>
  <c r="F95" i="2"/>
  <c r="F79" i="2"/>
  <c r="F63" i="2"/>
  <c r="F47" i="2"/>
  <c r="F31" i="2"/>
  <c r="E13" i="1" l="1"/>
  <c r="D14" i="3" l="1"/>
  <c r="C14" i="3"/>
  <c r="E14" i="3"/>
  <c r="E15" i="3"/>
  <c r="D15" i="3"/>
  <c r="E16" i="3"/>
  <c r="D16" i="3"/>
  <c r="F16" i="3" s="1"/>
  <c r="E17" i="3"/>
  <c r="D17" i="3"/>
  <c r="E18" i="3"/>
  <c r="D18" i="3"/>
  <c r="D19" i="3"/>
  <c r="E19" i="3"/>
  <c r="E20" i="3"/>
  <c r="D20" i="3"/>
  <c r="E21" i="3"/>
  <c r="D21" i="3"/>
  <c r="D22" i="3"/>
  <c r="E22" i="3"/>
  <c r="E23" i="3"/>
  <c r="D23" i="3"/>
  <c r="F23" i="3" s="1"/>
  <c r="E24" i="3"/>
  <c r="D24" i="3"/>
  <c r="F24" i="3" s="1"/>
  <c r="E25" i="3"/>
  <c r="D25" i="3"/>
  <c r="D26" i="3"/>
  <c r="E26" i="3"/>
  <c r="D27" i="3"/>
  <c r="E27" i="3"/>
  <c r="E28" i="3"/>
  <c r="D28" i="3"/>
  <c r="E29" i="3"/>
  <c r="D29" i="3"/>
  <c r="D30" i="3"/>
  <c r="E30" i="3"/>
  <c r="D31" i="3"/>
  <c r="E31" i="3"/>
  <c r="E32" i="3"/>
  <c r="D32" i="3"/>
  <c r="F32" i="3" s="1"/>
  <c r="E33" i="3"/>
  <c r="D33" i="3"/>
  <c r="F33" i="3" s="1"/>
  <c r="E34" i="3"/>
  <c r="D34" i="3"/>
  <c r="D35" i="3"/>
  <c r="E35" i="3"/>
  <c r="E36" i="3"/>
  <c r="D36" i="3"/>
  <c r="E37" i="3"/>
  <c r="D37" i="3"/>
  <c r="D38" i="3"/>
  <c r="E38" i="3"/>
  <c r="D39" i="3"/>
  <c r="E39" i="3"/>
  <c r="E40" i="3"/>
  <c r="D40" i="3"/>
  <c r="F40" i="3" s="1"/>
  <c r="E41" i="3"/>
  <c r="D41" i="3"/>
  <c r="F41" i="3" s="1"/>
  <c r="E42" i="3"/>
  <c r="D42" i="3"/>
  <c r="D43" i="3"/>
  <c r="E43" i="3"/>
  <c r="E44" i="3"/>
  <c r="D44" i="3"/>
  <c r="E45" i="3"/>
  <c r="D45" i="3"/>
  <c r="D46" i="3"/>
  <c r="E46" i="3"/>
  <c r="E47" i="3"/>
  <c r="D47" i="3"/>
  <c r="F47" i="3" s="1"/>
  <c r="E48" i="3"/>
  <c r="D48" i="3"/>
  <c r="F48" i="3" s="1"/>
  <c r="E49" i="3"/>
  <c r="D49" i="3"/>
  <c r="F49" i="3" s="1"/>
  <c r="E50" i="3"/>
  <c r="D50" i="3"/>
  <c r="D51" i="3"/>
  <c r="E51" i="3"/>
  <c r="E52" i="3"/>
  <c r="D52" i="3"/>
  <c r="E53" i="3"/>
  <c r="D53" i="3"/>
  <c r="D54" i="3"/>
  <c r="E54" i="3"/>
  <c r="E55" i="3"/>
  <c r="D55" i="3"/>
  <c r="F55" i="3" s="1"/>
  <c r="E56" i="3"/>
  <c r="D56" i="3"/>
  <c r="F56" i="3" s="1"/>
  <c r="D57" i="3"/>
  <c r="E57" i="3"/>
  <c r="E58" i="3"/>
  <c r="D58" i="3"/>
  <c r="E59" i="3"/>
  <c r="D59" i="3"/>
  <c r="E60" i="3"/>
  <c r="D60" i="3"/>
  <c r="E61" i="3"/>
  <c r="D61" i="3"/>
  <c r="D62" i="3"/>
  <c r="E62" i="3"/>
  <c r="E63" i="3"/>
  <c r="D63" i="3"/>
  <c r="F63" i="3" s="1"/>
  <c r="E64" i="3"/>
  <c r="D64" i="3"/>
  <c r="F64" i="3" s="1"/>
  <c r="E65" i="3"/>
  <c r="D65" i="3"/>
  <c r="F65" i="3" s="1"/>
  <c r="E66" i="3"/>
  <c r="D66" i="3"/>
  <c r="E67" i="3"/>
  <c r="D67" i="3"/>
  <c r="E68" i="3"/>
  <c r="D68" i="3"/>
  <c r="E69" i="3"/>
  <c r="D69" i="3"/>
  <c r="D70" i="3"/>
  <c r="E70" i="3"/>
  <c r="E71" i="3"/>
  <c r="D71" i="3"/>
  <c r="F71" i="3" s="1"/>
  <c r="E72" i="3"/>
  <c r="D72" i="3"/>
  <c r="F72" i="3" s="1"/>
  <c r="E73" i="3"/>
  <c r="D73" i="3"/>
  <c r="F73" i="3" s="1"/>
  <c r="E74" i="3"/>
  <c r="D74" i="3"/>
  <c r="E75" i="3"/>
  <c r="D75" i="3"/>
  <c r="E76" i="3"/>
  <c r="D76" i="3"/>
  <c r="E77" i="3"/>
  <c r="D77" i="3"/>
  <c r="D78" i="3"/>
  <c r="E78" i="3"/>
  <c r="E79" i="3"/>
  <c r="D79" i="3"/>
  <c r="F79" i="3" s="1"/>
  <c r="E80" i="3"/>
  <c r="D80" i="3"/>
  <c r="F80" i="3" s="1"/>
  <c r="E81" i="3"/>
  <c r="D81" i="3"/>
  <c r="F81" i="3" s="1"/>
  <c r="E82" i="3"/>
  <c r="D82" i="3"/>
  <c r="E83" i="3"/>
  <c r="D83" i="3"/>
  <c r="E84" i="3"/>
  <c r="D84" i="3"/>
  <c r="E85" i="3"/>
  <c r="D85" i="3"/>
  <c r="E86" i="3"/>
  <c r="D86" i="3"/>
  <c r="E87" i="3"/>
  <c r="D87" i="3"/>
  <c r="F87" i="3" s="1"/>
  <c r="E88" i="3"/>
  <c r="D88" i="3"/>
  <c r="F88" i="3" s="1"/>
  <c r="E89" i="3"/>
  <c r="D89" i="3"/>
  <c r="F89" i="3" s="1"/>
  <c r="D90" i="3"/>
  <c r="E90" i="3"/>
  <c r="E91" i="3"/>
  <c r="D91" i="3"/>
  <c r="E92" i="3"/>
  <c r="D92" i="3"/>
  <c r="D93" i="3"/>
  <c r="F93" i="3" s="1"/>
  <c r="E93" i="3"/>
  <c r="E94" i="3"/>
  <c r="D94" i="3"/>
  <c r="E95" i="3"/>
  <c r="D95" i="3"/>
  <c r="F95" i="3" s="1"/>
  <c r="E96" i="3"/>
  <c r="D96" i="3"/>
  <c r="F96" i="3" s="1"/>
  <c r="E97" i="3"/>
  <c r="D97" i="3"/>
  <c r="F97" i="3" s="1"/>
  <c r="E98" i="3"/>
  <c r="D98" i="3"/>
  <c r="E99" i="3"/>
  <c r="D99" i="3"/>
  <c r="E100" i="3"/>
  <c r="D100" i="3"/>
  <c r="E101" i="3"/>
  <c r="D101" i="3"/>
  <c r="E102" i="3"/>
  <c r="D102" i="3"/>
  <c r="E103" i="3"/>
  <c r="D103" i="3"/>
  <c r="F103" i="3" s="1"/>
  <c r="E104" i="3"/>
  <c r="D104" i="3"/>
  <c r="F104" i="3" s="1"/>
  <c r="E105" i="3"/>
  <c r="D105" i="3"/>
  <c r="F105" i="3" s="1"/>
  <c r="E106" i="3"/>
  <c r="D106" i="3"/>
  <c r="E107" i="3"/>
  <c r="D107" i="3"/>
  <c r="F107" i="3" s="1"/>
  <c r="E108" i="3"/>
  <c r="D108" i="3"/>
  <c r="E109" i="3"/>
  <c r="D109" i="3"/>
  <c r="E110" i="3"/>
  <c r="D110" i="3"/>
  <c r="E111" i="3"/>
  <c r="D111" i="3"/>
  <c r="E112" i="3"/>
  <c r="D112" i="3"/>
  <c r="F112" i="3" s="1"/>
  <c r="E113" i="3"/>
  <c r="D113" i="3"/>
  <c r="F113" i="3" s="1"/>
  <c r="E114" i="3"/>
  <c r="D114" i="3"/>
  <c r="E115" i="3"/>
  <c r="D115" i="3"/>
  <c r="F115" i="3" s="1"/>
  <c r="E116" i="3"/>
  <c r="D116" i="3"/>
  <c r="E117" i="3"/>
  <c r="D117" i="3"/>
  <c r="E118" i="3"/>
  <c r="D118" i="3"/>
  <c r="F118" i="3" s="1"/>
  <c r="E119" i="3"/>
  <c r="D119" i="3"/>
  <c r="F119" i="3" s="1"/>
  <c r="D120" i="3"/>
  <c r="E120" i="3"/>
  <c r="E121" i="3"/>
  <c r="D121" i="3"/>
  <c r="F121" i="3" s="1"/>
  <c r="D122" i="3"/>
  <c r="E122" i="3"/>
  <c r="E123" i="3"/>
  <c r="D123" i="3"/>
  <c r="F123" i="3" s="1"/>
  <c r="E124" i="3"/>
  <c r="D124" i="3"/>
  <c r="E125" i="3"/>
  <c r="D125" i="3"/>
  <c r="E126" i="3"/>
  <c r="D126" i="3"/>
  <c r="F126" i="3" s="1"/>
  <c r="E127" i="3"/>
  <c r="D127" i="3"/>
  <c r="F127" i="3" s="1"/>
  <c r="E128" i="3"/>
  <c r="D128" i="3"/>
  <c r="F128" i="3" s="1"/>
  <c r="E129" i="3"/>
  <c r="D129" i="3"/>
  <c r="F129" i="3" s="1"/>
  <c r="E130" i="3"/>
  <c r="D130" i="3"/>
  <c r="E131" i="3"/>
  <c r="D131" i="3"/>
  <c r="F131" i="3" s="1"/>
  <c r="E132" i="3"/>
  <c r="D132" i="3"/>
  <c r="E133" i="3"/>
  <c r="D133" i="3"/>
  <c r="E134" i="3"/>
  <c r="D134" i="3"/>
  <c r="F134" i="3" s="1"/>
  <c r="F99" i="3" l="1"/>
  <c r="F91" i="3"/>
  <c r="F83" i="3"/>
  <c r="F15" i="3"/>
  <c r="F26" i="3"/>
  <c r="F25" i="3"/>
  <c r="F75" i="3"/>
  <c r="F51" i="3"/>
  <c r="F43" i="3"/>
  <c r="F17" i="3"/>
  <c r="F70" i="3"/>
  <c r="F67" i="3"/>
  <c r="F35" i="3"/>
  <c r="F130" i="3"/>
  <c r="F114" i="3"/>
  <c r="F106" i="3"/>
  <c r="F98" i="3"/>
  <c r="F82" i="3"/>
  <c r="F74" i="3"/>
  <c r="F66" i="3"/>
  <c r="F58" i="3"/>
  <c r="F50" i="3"/>
  <c r="F42" i="3"/>
  <c r="F18" i="3"/>
  <c r="F78" i="3"/>
  <c r="F62" i="3"/>
  <c r="F54" i="3"/>
  <c r="F46" i="3"/>
  <c r="F38" i="3"/>
  <c r="F30" i="3"/>
  <c r="F22" i="3"/>
  <c r="F14" i="3"/>
  <c r="F132" i="3"/>
  <c r="F124" i="3"/>
  <c r="F116" i="3"/>
  <c r="F108" i="3"/>
  <c r="F100" i="3"/>
  <c r="F92" i="3"/>
  <c r="F84" i="3"/>
  <c r="F76" i="3"/>
  <c r="F68" i="3"/>
  <c r="F60" i="3"/>
  <c r="F52" i="3"/>
  <c r="F44" i="3"/>
  <c r="F36" i="3"/>
  <c r="F28" i="3"/>
  <c r="F20" i="3"/>
  <c r="F59" i="3"/>
  <c r="F27" i="3"/>
  <c r="F19" i="3"/>
  <c r="F34" i="3"/>
  <c r="F122" i="3"/>
  <c r="F90" i="3"/>
  <c r="F57" i="3"/>
  <c r="F120" i="3"/>
  <c r="F111" i="3"/>
  <c r="F39" i="3"/>
  <c r="F31" i="3"/>
  <c r="F110" i="3"/>
  <c r="F102" i="3"/>
  <c r="F94" i="3"/>
  <c r="F86" i="3"/>
  <c r="G14" i="3"/>
  <c r="C15" i="3" s="1"/>
  <c r="G15" i="3" s="1"/>
  <c r="C16" i="3" s="1"/>
  <c r="G16" i="3" s="1"/>
  <c r="C17" i="3" s="1"/>
  <c r="G17" i="3" s="1"/>
  <c r="C18" i="3" s="1"/>
  <c r="G18" i="3" s="1"/>
  <c r="C19" i="3" s="1"/>
  <c r="G19" i="3" s="1"/>
  <c r="C20" i="3" s="1"/>
  <c r="G20" i="3" s="1"/>
  <c r="C21" i="3" s="1"/>
  <c r="G21" i="3" s="1"/>
  <c r="C22" i="3" s="1"/>
  <c r="G22" i="3" s="1"/>
  <c r="C23" i="3" s="1"/>
  <c r="G23" i="3" s="1"/>
  <c r="C24" i="3" s="1"/>
  <c r="G24" i="3" s="1"/>
  <c r="C25" i="3" s="1"/>
  <c r="G25" i="3" s="1"/>
  <c r="C26" i="3" s="1"/>
  <c r="G26" i="3" s="1"/>
  <c r="C27" i="3" s="1"/>
  <c r="G27" i="3" s="1"/>
  <c r="C28" i="3" s="1"/>
  <c r="G28" i="3" s="1"/>
  <c r="C29" i="3" s="1"/>
  <c r="G29" i="3" s="1"/>
  <c r="C30" i="3" s="1"/>
  <c r="G30" i="3" s="1"/>
  <c r="C31" i="3" s="1"/>
  <c r="G31" i="3" s="1"/>
  <c r="C32" i="3" s="1"/>
  <c r="G32" i="3" s="1"/>
  <c r="C33" i="3" s="1"/>
  <c r="G33" i="3" s="1"/>
  <c r="C34" i="3" s="1"/>
  <c r="G34" i="3" s="1"/>
  <c r="C35" i="3" s="1"/>
  <c r="G35" i="3" s="1"/>
  <c r="C36" i="3" s="1"/>
  <c r="G36" i="3" s="1"/>
  <c r="C37" i="3" s="1"/>
  <c r="G37" i="3" s="1"/>
  <c r="C38" i="3" s="1"/>
  <c r="G38" i="3" s="1"/>
  <c r="C39" i="3" s="1"/>
  <c r="G39" i="3" s="1"/>
  <c r="C40" i="3" s="1"/>
  <c r="G40" i="3" s="1"/>
  <c r="C41" i="3" s="1"/>
  <c r="G41" i="3" s="1"/>
  <c r="C42" i="3" s="1"/>
  <c r="G42" i="3" s="1"/>
  <c r="C43" i="3" s="1"/>
  <c r="G43" i="3" s="1"/>
  <c r="C44" i="3" s="1"/>
  <c r="G44" i="3" s="1"/>
  <c r="C45" i="3" s="1"/>
  <c r="G45" i="3" s="1"/>
  <c r="C46" i="3" s="1"/>
  <c r="G46" i="3" s="1"/>
  <c r="C47" i="3" s="1"/>
  <c r="G47" i="3" s="1"/>
  <c r="C48" i="3" s="1"/>
  <c r="G48" i="3" s="1"/>
  <c r="C49" i="3" s="1"/>
  <c r="G49" i="3" s="1"/>
  <c r="C50" i="3" s="1"/>
  <c r="G50" i="3" s="1"/>
  <c r="C51" i="3" s="1"/>
  <c r="G51" i="3" s="1"/>
  <c r="C52" i="3" s="1"/>
  <c r="G52" i="3" s="1"/>
  <c r="C53" i="3" s="1"/>
  <c r="G53" i="3" s="1"/>
  <c r="C54" i="3" s="1"/>
  <c r="G54" i="3" s="1"/>
  <c r="C55" i="3" s="1"/>
  <c r="G55" i="3" s="1"/>
  <c r="C56" i="3" s="1"/>
  <c r="G56" i="3" s="1"/>
  <c r="C57" i="3" s="1"/>
  <c r="G57" i="3" s="1"/>
  <c r="C58" i="3" s="1"/>
  <c r="G58" i="3" s="1"/>
  <c r="C59" i="3" s="1"/>
  <c r="G59" i="3" s="1"/>
  <c r="C60" i="3" s="1"/>
  <c r="G60" i="3" s="1"/>
  <c r="C61" i="3" s="1"/>
  <c r="G61" i="3" s="1"/>
  <c r="C62" i="3" s="1"/>
  <c r="G62" i="3" s="1"/>
  <c r="C63" i="3" s="1"/>
  <c r="G63" i="3" s="1"/>
  <c r="C64" i="3" s="1"/>
  <c r="G64" i="3" s="1"/>
  <c r="C65" i="3" s="1"/>
  <c r="G65" i="3" s="1"/>
  <c r="C66" i="3" s="1"/>
  <c r="G66" i="3" s="1"/>
  <c r="C67" i="3" s="1"/>
  <c r="G67" i="3" s="1"/>
  <c r="C68" i="3" s="1"/>
  <c r="G68" i="3" s="1"/>
  <c r="C69" i="3" s="1"/>
  <c r="G69" i="3" s="1"/>
  <c r="C70" i="3" s="1"/>
  <c r="G70" i="3" s="1"/>
  <c r="C71" i="3" s="1"/>
  <c r="G71" i="3" s="1"/>
  <c r="C72" i="3" s="1"/>
  <c r="G72" i="3" s="1"/>
  <c r="C73" i="3" s="1"/>
  <c r="G73" i="3" s="1"/>
  <c r="C74" i="3" s="1"/>
  <c r="G74" i="3" s="1"/>
  <c r="C75" i="3" s="1"/>
  <c r="G75" i="3" s="1"/>
  <c r="C76" i="3" s="1"/>
  <c r="G76" i="3" s="1"/>
  <c r="C77" i="3" s="1"/>
  <c r="G77" i="3" s="1"/>
  <c r="C78" i="3" s="1"/>
  <c r="G78" i="3" s="1"/>
  <c r="C79" i="3" s="1"/>
  <c r="G79" i="3" s="1"/>
  <c r="C80" i="3" s="1"/>
  <c r="G80" i="3" s="1"/>
  <c r="C81" i="3" s="1"/>
  <c r="G81" i="3" s="1"/>
  <c r="C82" i="3" s="1"/>
  <c r="G82" i="3" s="1"/>
  <c r="C83" i="3" s="1"/>
  <c r="G83" i="3" s="1"/>
  <c r="C84" i="3" s="1"/>
  <c r="G84" i="3" s="1"/>
  <c r="C85" i="3" s="1"/>
  <c r="G85" i="3" s="1"/>
  <c r="C86" i="3" s="1"/>
  <c r="G86" i="3" s="1"/>
  <c r="C87" i="3" s="1"/>
  <c r="G87" i="3" s="1"/>
  <c r="C88" i="3" s="1"/>
  <c r="G88" i="3" s="1"/>
  <c r="C89" i="3" s="1"/>
  <c r="G89" i="3" s="1"/>
  <c r="C90" i="3" s="1"/>
  <c r="G90" i="3" s="1"/>
  <c r="C91" i="3" s="1"/>
  <c r="G91" i="3" s="1"/>
  <c r="C92" i="3" s="1"/>
  <c r="G92" i="3" s="1"/>
  <c r="C93" i="3" s="1"/>
  <c r="G93" i="3" s="1"/>
  <c r="C94" i="3" s="1"/>
  <c r="G94" i="3" s="1"/>
  <c r="C95" i="3" s="1"/>
  <c r="G95" i="3" s="1"/>
  <c r="C96" i="3" s="1"/>
  <c r="G96" i="3" s="1"/>
  <c r="C97" i="3" s="1"/>
  <c r="G97" i="3" s="1"/>
  <c r="C98" i="3" s="1"/>
  <c r="G98" i="3" s="1"/>
  <c r="C99" i="3" s="1"/>
  <c r="G99" i="3" s="1"/>
  <c r="C100" i="3" s="1"/>
  <c r="G100" i="3" s="1"/>
  <c r="C101" i="3" s="1"/>
  <c r="G101" i="3" s="1"/>
  <c r="C102" i="3" s="1"/>
  <c r="G102" i="3" s="1"/>
  <c r="C103" i="3" s="1"/>
  <c r="G103" i="3" s="1"/>
  <c r="C104" i="3" s="1"/>
  <c r="G104" i="3" s="1"/>
  <c r="C105" i="3" s="1"/>
  <c r="G105" i="3" s="1"/>
  <c r="C106" i="3" s="1"/>
  <c r="G106" i="3" s="1"/>
  <c r="C107" i="3" s="1"/>
  <c r="G107" i="3" s="1"/>
  <c r="C108" i="3" s="1"/>
  <c r="G108" i="3" s="1"/>
  <c r="C109" i="3" s="1"/>
  <c r="G109" i="3" s="1"/>
  <c r="C110" i="3" s="1"/>
  <c r="G110" i="3" s="1"/>
  <c r="C111" i="3" s="1"/>
  <c r="G111" i="3" s="1"/>
  <c r="C112" i="3" s="1"/>
  <c r="G112" i="3" s="1"/>
  <c r="C113" i="3" s="1"/>
  <c r="G113" i="3" s="1"/>
  <c r="C114" i="3" s="1"/>
  <c r="G114" i="3" s="1"/>
  <c r="C115" i="3" s="1"/>
  <c r="G115" i="3" s="1"/>
  <c r="C116" i="3" s="1"/>
  <c r="G116" i="3" s="1"/>
  <c r="C117" i="3" s="1"/>
  <c r="G117" i="3" s="1"/>
  <c r="C118" i="3" s="1"/>
  <c r="G118" i="3" s="1"/>
  <c r="C119" i="3" s="1"/>
  <c r="G119" i="3" s="1"/>
  <c r="C120" i="3" s="1"/>
  <c r="G120" i="3" s="1"/>
  <c r="C121" i="3" s="1"/>
  <c r="G121" i="3" s="1"/>
  <c r="C122" i="3" s="1"/>
  <c r="G122" i="3" s="1"/>
  <c r="C123" i="3" s="1"/>
  <c r="G123" i="3" s="1"/>
  <c r="C124" i="3" s="1"/>
  <c r="G124" i="3" s="1"/>
  <c r="C125" i="3" s="1"/>
  <c r="G125" i="3" s="1"/>
  <c r="C126" i="3" s="1"/>
  <c r="G126" i="3" s="1"/>
  <c r="C127" i="3" s="1"/>
  <c r="G127" i="3" s="1"/>
  <c r="C128" i="3" s="1"/>
  <c r="G128" i="3" s="1"/>
  <c r="C129" i="3" s="1"/>
  <c r="G129" i="3" s="1"/>
  <c r="C130" i="3" s="1"/>
  <c r="G130" i="3" s="1"/>
  <c r="C131" i="3" s="1"/>
  <c r="G131" i="3" s="1"/>
  <c r="C132" i="3" s="1"/>
  <c r="G132" i="3" s="1"/>
  <c r="C133" i="3" s="1"/>
  <c r="G133" i="3" s="1"/>
  <c r="C134" i="3" s="1"/>
  <c r="G134" i="3" s="1"/>
  <c r="F133" i="3"/>
  <c r="F125" i="3"/>
  <c r="F117" i="3"/>
  <c r="F109" i="3"/>
  <c r="F101" i="3"/>
  <c r="F85" i="3"/>
  <c r="F77" i="3"/>
  <c r="F69" i="3"/>
  <c r="F61" i="3"/>
  <c r="F53" i="3"/>
  <c r="F45" i="3"/>
  <c r="F37" i="3"/>
  <c r="F29" i="3"/>
  <c r="F21" i="3"/>
  <c r="E14" i="1" l="1"/>
  <c r="F16" i="1" l="1"/>
  <c r="F21" i="1" s="1"/>
  <c r="F36" i="1" s="1"/>
  <c r="E21" i="1"/>
  <c r="E36" i="1" s="1"/>
  <c r="E37" i="1" s="1"/>
  <c r="E38" i="1" s="1"/>
  <c r="F39" i="1" l="1"/>
  <c r="F37" i="1"/>
  <c r="F38" i="1" s="1"/>
  <c r="F40" i="1" s="1"/>
</calcChain>
</file>

<file path=xl/sharedStrings.xml><?xml version="1.0" encoding="utf-8"?>
<sst xmlns="http://schemas.openxmlformats.org/spreadsheetml/2006/main" count="154" uniqueCount="79">
  <si>
    <t>Lisa 3</t>
  </si>
  <si>
    <t>üürilepingule nr KPJ-4/2024-151</t>
  </si>
  <si>
    <t>Üür ja kõrvalteenuste tasu</t>
  </si>
  <si>
    <t>Üürnik</t>
  </si>
  <si>
    <t>Terviseamet</t>
  </si>
  <si>
    <t>Üüripinna aadress</t>
  </si>
  <si>
    <t>Jüri 12, Võru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</si>
  <si>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</si>
  <si>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</si>
  <si>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</si>
  <si>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</si>
  <si>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</si>
  <si>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</si>
  <si>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</si>
  <si>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</si>
  <si>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</si>
  <si>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</si>
  <si>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</si>
  <si>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 lisa 6.1 alusel)</t>
  </si>
  <si>
    <t>Kapitalikomponent (tavasisustus lisa 6.1 alusel)</t>
  </si>
  <si>
    <t>Remonttööd</t>
  </si>
  <si>
    <t>Remonttööd (tavasisustus)</t>
  </si>
  <si>
    <t>Kinnisvara haldamine (haldusteenus)</t>
  </si>
  <si>
    <t>Indekseeritakse* esimest korda selle aasta 1. jaanuaril, mis saabub pärast üüripinna üleandmisele järgnevat kalendriaastat, 31.dets THI, max 3% aastas.</t>
  </si>
  <si>
    <t>Tehnohooldus</t>
  </si>
  <si>
    <t>Omanikukohustused</t>
  </si>
  <si>
    <t>ÜÜR KOKKU</t>
  </si>
  <si>
    <t>Kõrvalteenused ja kõrvalteenuste tasud</t>
  </si>
  <si>
    <t>Heakord (310, 320, 360 - väliheakord)</t>
  </si>
  <si>
    <t>Teenuse hinna muutus</t>
  </si>
  <si>
    <t>***Toodud esialgsed prognoossummad. Summad täpsustatakse hanke tulemuste ja täpsustatud prognoosi alusel. Kõrvalteenuste eest tasumine tegelike kulude alusel.</t>
  </si>
  <si>
    <t>Heakord (330, 340, 350, 390 - siseheakord)</t>
  </si>
  <si>
    <t>Tarbimisteenused</t>
  </si>
  <si>
    <t>Elektrienergia</t>
  </si>
  <si>
    <t>Teenuse hinna, tarbimise muutus</t>
  </si>
  <si>
    <t>Küte (soojusenergia)</t>
  </si>
  <si>
    <t>Vesi ja kanalisatsioon</t>
  </si>
  <si>
    <t>Tugiteenused (720 - parkimine)</t>
  </si>
  <si>
    <t>Tugiteenused (730, 750 - järjekorrasüsteemi seadme rent ja kulutarvikud, kohvimasinate rent ja hooldus)</t>
  </si>
  <si>
    <t>Tugiteenused (710, 740 - valveteenus, hoone sildid, üldkasutatavate ruumide broneerimine ja ettevalmistamine)</t>
  </si>
  <si>
    <t>Tugiteenused (790 - Infotöötaja)</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</si>
  <si>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</si>
  <si>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</si>
  <si>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</si>
  <si>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</si>
  <si>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</si>
  <si>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</si>
  <si>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</si>
  <si>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</si>
  <si>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</si>
  <si>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</si>
  <si>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</si>
  <si>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</si>
  <si>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</si>
  <si>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</si>
  <si>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</si>
  <si>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</si>
  <si>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</si>
  <si>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</si>
  <si>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</si>
  <si>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</si>
  <si>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</si>
  <si>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</si>
  <si>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</si>
  <si>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</si>
  <si>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</si>
  <si>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</si>
  <si>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II pa</t>
  </si>
  <si>
    <t>Kuupäev</t>
  </si>
  <si>
    <t>Jrk nr</t>
  </si>
  <si>
    <t>Algjääk</t>
  </si>
  <si>
    <t>Intress</t>
  </si>
  <si>
    <t>Põhiosa</t>
  </si>
  <si>
    <t>Kap.komponent</t>
  </si>
  <si>
    <t>Lõppjääk</t>
  </si>
  <si>
    <t>Üürnikuspetsiifilise investeeringu annuiteetmaksegraafik</t>
  </si>
  <si>
    <t>Üürniku spetsifiiline algväärtus</t>
  </si>
  <si>
    <t>Üürniku spetsiifiline lõppväärtus</t>
  </si>
  <si>
    <t>Üürniku spetsiifiline algväärtus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</si>
</sst>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s>
  <fonts count="4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sz val="11"/>
      <color theme="0" tint="-0.499984740745262"/>
      <name val="Times New Roman"/>
      <family val="1"/>
    </font>
    <font>
      <sz val="11"/>
      <color theme="1"/>
      <name val="Aptos Narrow"/>
      <family val="2"/>
      <scheme val="minor"/>
    </font>
    <font>
      <sz val="11"/>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Aptos Narrow"/>
      <family val="2"/>
      <scheme val="minor"/>
    </font>
    <font>
      <b/>
      <sz val="14"/>
      <name val="Calibri"/>
      <family val="2"/>
    </font>
    <font>
      <b/>
      <sz val="11"/>
      <name val="Aptos Narrow"/>
      <family val="2"/>
      <scheme val="minor"/>
    </font>
    <font>
      <b/>
      <i/>
      <sz val="11"/>
      <name val="Calibri"/>
      <family val="2"/>
    </font>
    <font>
      <i/>
      <sz val="9"/>
      <color rgb="FF000000"/>
      <name val="Calibri"/>
      <family val="2"/>
    </font>
    <font>
      <sz val="11"/>
      <color theme="0" tint="-0.499984740745262"/>
      <name val="Calibri"/>
      <family val="2"/>
    </font>
    <font>
      <b/>
      <sz val="11"/>
      <color theme="0" tint="-0.499984740745262"/>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499984740745262"/>
      <name val="Calibri"/>
      <family val="2"/>
    </font>
    <font>
      <sz val="11"/>
      <color theme="0" tint="-0.499984740745262"/>
      <name val="Aptos Narrow"/>
      <family val="2"/>
      <charset val="186"/>
      <scheme val="minor"/>
    </font>
    <font>
      <sz val="10"/>
      <color theme="0" tint="-0.499984740745262"/>
      <name val="Arial"/>
      <family val="2"/>
    </font>
    <font>
      <sz val="11"/>
      <color rgb="FF1F497D"/>
      <name val="Calibri"/>
      <family val="2"/>
    </font>
    <font>
      <b/>
      <i/>
      <sz val="11"/>
      <color rgb="FF000000"/>
      <name val="Calibri"/>
      <family val="2"/>
    </font>
    <font>
      <b/>
      <i/>
      <sz val="11"/>
      <color theme="0" tint="-0.499984740745262"/>
      <name val="Calibri"/>
      <family val="2"/>
    </font>
    <font>
      <i/>
      <sz val="9"/>
      <color theme="0" tint="-0.499984740745262"/>
      <name val="Calibr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s>
  <cellStyleXfs count="5">
    <xf numFmtId="0" fontId="0" fillId="0" borderId="0"/>
    <xf numFmtId="9" fontId="1" fillId="0" borderId="0" applyFont="0" applyFill="0" applyBorder="0" applyAlignment="0" applyProtection="0"/>
    <xf numFmtId="0" fontId="20" fillId="0" borderId="0"/>
    <xf numFmtId="0" fontId="1" fillId="0" borderId="0"/>
    <xf numFmtId="0" fontId="1" fillId="0" borderId="0"/>
  </cellStyleXfs>
  <cellXfs count="218">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3" fillId="0" borderId="0" xfId="0" quotePrefix="1" applyFont="1"/>
    <xf numFmtId="9" fontId="3" fillId="0" borderId="0" xfId="1" applyFont="1"/>
    <xf numFmtId="1" fontId="3" fillId="0" borderId="0" xfId="0" applyNumberFormat="1" applyFont="1"/>
    <xf numFmtId="0" fontId="7" fillId="2" borderId="1" xfId="0" applyFont="1" applyFill="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165" fontId="6" fillId="0" borderId="0" xfId="0" applyNumberFormat="1" applyFont="1"/>
    <xf numFmtId="0" fontId="11" fillId="0" borderId="0" xfId="0" applyFont="1" applyAlignment="1">
      <alignment horizontal="right"/>
    </xf>
    <xf numFmtId="0" fontId="11" fillId="0" borderId="0" xfId="0" applyFont="1"/>
    <xf numFmtId="0" fontId="6" fillId="3" borderId="2" xfId="0" applyFont="1" applyFill="1" applyBorder="1" applyAlignment="1">
      <alignment horizontal="left"/>
    </xf>
    <xf numFmtId="0" fontId="6" fillId="3" borderId="3" xfId="0" applyFont="1" applyFill="1" applyBorder="1"/>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wrapText="1"/>
    </xf>
    <xf numFmtId="0" fontId="6" fillId="3" borderId="7" xfId="0" applyFont="1" applyFill="1" applyBorder="1" applyAlignment="1">
      <alignment horizontal="center"/>
    </xf>
    <xf numFmtId="0" fontId="3" fillId="0" borderId="8" xfId="0" applyFont="1" applyBorder="1" applyAlignment="1">
      <alignment horizontal="center"/>
    </xf>
    <xf numFmtId="0" fontId="3" fillId="2" borderId="9" xfId="0" applyFont="1" applyFill="1" applyBorder="1"/>
    <xf numFmtId="0" fontId="3" fillId="2"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3" fontId="3" fillId="0" borderId="0" xfId="0" applyNumberFormat="1" applyFont="1"/>
    <xf numFmtId="2" fontId="3" fillId="0" borderId="0" xfId="0" applyNumberFormat="1" applyFont="1"/>
    <xf numFmtId="0" fontId="3" fillId="0" borderId="11" xfId="0" applyFont="1" applyBorder="1" applyAlignment="1">
      <alignment horizontal="center"/>
    </xf>
    <xf numFmtId="0" fontId="3" fillId="0" borderId="1" xfId="0" applyFont="1" applyBorder="1"/>
    <xf numFmtId="0" fontId="3" fillId="0" borderId="9" xfId="0" applyFont="1" applyBorder="1"/>
    <xf numFmtId="0" fontId="3" fillId="0" borderId="17" xfId="0" applyFont="1" applyBorder="1"/>
    <xf numFmtId="0" fontId="3" fillId="0" borderId="18" xfId="0" applyFont="1" applyBorder="1"/>
    <xf numFmtId="0" fontId="6" fillId="3" borderId="8" xfId="0" applyFont="1" applyFill="1" applyBorder="1" applyAlignment="1">
      <alignment horizontal="center"/>
    </xf>
    <xf numFmtId="0" fontId="6" fillId="3" borderId="10" xfId="0" applyFont="1" applyFill="1" applyBorder="1"/>
    <xf numFmtId="4" fontId="7" fillId="3" borderId="8"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1" xfId="0" applyFont="1" applyFill="1" applyBorder="1"/>
    <xf numFmtId="0" fontId="6" fillId="2" borderId="23" xfId="0" applyFont="1" applyFill="1" applyBorder="1" applyAlignment="1">
      <alignment horizontal="center"/>
    </xf>
    <xf numFmtId="0" fontId="6" fillId="2" borderId="0" xfId="0" applyFont="1" applyFill="1"/>
    <xf numFmtId="4" fontId="11" fillId="2" borderId="23"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4" xfId="0" applyFont="1" applyFill="1" applyBorder="1"/>
    <xf numFmtId="0" fontId="6" fillId="3" borderId="8" xfId="0" applyFont="1" applyFill="1" applyBorder="1" applyAlignment="1">
      <alignment horizontal="left"/>
    </xf>
    <xf numFmtId="4" fontId="6" fillId="3" borderId="11" xfId="0" applyNumberFormat="1" applyFont="1" applyFill="1" applyBorder="1" applyAlignment="1">
      <alignment horizontal="center"/>
    </xf>
    <xf numFmtId="0" fontId="6" fillId="3" borderId="20" xfId="0" applyFont="1" applyFill="1" applyBorder="1" applyAlignment="1">
      <alignment horizontal="center"/>
    </xf>
    <xf numFmtId="0" fontId="6" fillId="3" borderId="25" xfId="0" applyFont="1" applyFill="1" applyBorder="1" applyAlignment="1">
      <alignment horizontal="center" wrapText="1"/>
    </xf>
    <xf numFmtId="0" fontId="6" fillId="3" borderId="21" xfId="0" applyFont="1" applyFill="1" applyBorder="1" applyAlignment="1">
      <alignment horizontal="center"/>
    </xf>
    <xf numFmtId="0" fontId="3" fillId="0" borderId="10" xfId="0" applyFont="1" applyBorder="1"/>
    <xf numFmtId="4" fontId="13" fillId="0" borderId="11" xfId="0" applyNumberFormat="1" applyFont="1" applyBorder="1" applyAlignment="1">
      <alignment horizontal="right" wrapText="1"/>
    </xf>
    <xf numFmtId="4" fontId="13" fillId="2" borderId="12" xfId="0" applyNumberFormat="1" applyFont="1" applyFill="1" applyBorder="1" applyAlignment="1">
      <alignment vertical="center" wrapText="1"/>
    </xf>
    <xf numFmtId="4" fontId="3" fillId="0" borderId="13" xfId="0" applyNumberFormat="1" applyFont="1" applyBorder="1" applyAlignment="1">
      <alignment horizontal="center" vertical="center" wrapText="1"/>
    </xf>
    <xf numFmtId="4" fontId="3" fillId="0" borderId="11" xfId="0" applyNumberFormat="1" applyFont="1" applyBorder="1" applyAlignment="1">
      <alignment vertical="center" wrapText="1"/>
    </xf>
    <xf numFmtId="164" fontId="14" fillId="0" borderId="0" xfId="0" applyNumberFormat="1" applyFont="1" applyProtection="1">
      <protection hidden="1"/>
    </xf>
    <xf numFmtId="164" fontId="3" fillId="0" borderId="0" xfId="0" applyNumberFormat="1" applyFont="1"/>
    <xf numFmtId="0" fontId="15" fillId="0" borderId="27" xfId="0" applyFont="1" applyBorder="1"/>
    <xf numFmtId="4" fontId="13" fillId="0" borderId="11" xfId="0" applyNumberFormat="1" applyFont="1" applyBorder="1" applyAlignment="1">
      <alignment horizontal="right" vertical="center" wrapText="1"/>
    </xf>
    <xf numFmtId="0" fontId="6" fillId="4" borderId="29" xfId="0" applyFont="1" applyFill="1" applyBorder="1" applyAlignment="1">
      <alignment horizontal="left"/>
    </xf>
    <xf numFmtId="0" fontId="6" fillId="4" borderId="30" xfId="0" applyFont="1" applyFill="1" applyBorder="1"/>
    <xf numFmtId="4" fontId="16" fillId="4" borderId="31" xfId="0" applyNumberFormat="1" applyFont="1" applyFill="1" applyBorder="1" applyAlignment="1">
      <alignment horizontal="right"/>
    </xf>
    <xf numFmtId="4" fontId="16" fillId="4" borderId="32" xfId="0" applyNumberFormat="1" applyFont="1" applyFill="1" applyBorder="1" applyAlignment="1">
      <alignment horizontal="right"/>
    </xf>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31" xfId="0" applyNumberFormat="1" applyFont="1" applyBorder="1"/>
    <xf numFmtId="4" fontId="7" fillId="0" borderId="32"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8" fillId="0" borderId="0" xfId="0" applyFont="1"/>
    <xf numFmtId="0" fontId="19" fillId="0" borderId="0" xfId="0" applyFont="1"/>
    <xf numFmtId="0" fontId="20" fillId="2" borderId="0" xfId="2" applyFill="1"/>
    <xf numFmtId="4" fontId="21" fillId="5" borderId="0" xfId="2" applyNumberFormat="1" applyFont="1" applyFill="1" applyAlignment="1">
      <alignment horizontal="right"/>
    </xf>
    <xf numFmtId="0" fontId="0" fillId="2" borderId="0" xfId="0" applyFill="1"/>
    <xf numFmtId="0" fontId="22" fillId="5" borderId="0" xfId="2" applyFont="1" applyFill="1"/>
    <xf numFmtId="4" fontId="22" fillId="5" borderId="0" xfId="2" applyNumberFormat="1" applyFont="1" applyFill="1" applyAlignment="1">
      <alignment horizontal="right"/>
    </xf>
    <xf numFmtId="0" fontId="22" fillId="2" borderId="0" xfId="2" applyFont="1" applyFill="1"/>
    <xf numFmtId="0" fontId="23" fillId="2" borderId="0" xfId="0" applyFont="1" applyFill="1"/>
    <xf numFmtId="0" fontId="23" fillId="6" borderId="0" xfId="0" applyFont="1" applyFill="1" applyProtection="1">
      <protection hidden="1"/>
    </xf>
    <xf numFmtId="0" fontId="23" fillId="6" borderId="0" xfId="0" applyFont="1" applyFill="1"/>
    <xf numFmtId="0" fontId="24" fillId="5" borderId="0" xfId="2" applyFont="1" applyFill="1"/>
    <xf numFmtId="4" fontId="24" fillId="5" borderId="0" xfId="2" applyNumberFormat="1" applyFont="1" applyFill="1"/>
    <xf numFmtId="4" fontId="22" fillId="2" borderId="0" xfId="2" applyNumberFormat="1" applyFont="1" applyFill="1"/>
    <xf numFmtId="0" fontId="23" fillId="6" borderId="0" xfId="0" applyFont="1" applyFill="1" applyProtection="1">
      <protection locked="0" hidden="1"/>
    </xf>
    <xf numFmtId="164" fontId="23" fillId="6" borderId="0" xfId="0" applyNumberFormat="1" applyFont="1" applyFill="1" applyProtection="1">
      <protection hidden="1"/>
    </xf>
    <xf numFmtId="167" fontId="23" fillId="6" borderId="0" xfId="1" applyNumberFormat="1" applyFont="1" applyFill="1"/>
    <xf numFmtId="4" fontId="23" fillId="2" borderId="0" xfId="0" applyNumberFormat="1" applyFont="1" applyFill="1"/>
    <xf numFmtId="2" fontId="23" fillId="2" borderId="0" xfId="0" applyNumberFormat="1" applyFont="1" applyFill="1"/>
    <xf numFmtId="4" fontId="22" fillId="5" borderId="0" xfId="2" applyNumberFormat="1" applyFont="1" applyFill="1"/>
    <xf numFmtId="168" fontId="23" fillId="2" borderId="0" xfId="0" applyNumberFormat="1" applyFont="1" applyFill="1"/>
    <xf numFmtId="0" fontId="22" fillId="7" borderId="35" xfId="2" applyFont="1" applyFill="1" applyBorder="1"/>
    <xf numFmtId="0" fontId="22" fillId="5" borderId="27" xfId="2" applyFont="1" applyFill="1" applyBorder="1"/>
    <xf numFmtId="0" fontId="23" fillId="2" borderId="27" xfId="0" applyFont="1" applyFill="1" applyBorder="1"/>
    <xf numFmtId="169" fontId="22" fillId="7" borderId="27" xfId="2" applyNumberFormat="1" applyFont="1" applyFill="1" applyBorder="1"/>
    <xf numFmtId="0" fontId="22" fillId="7" borderId="36" xfId="2" applyFont="1" applyFill="1" applyBorder="1"/>
    <xf numFmtId="0" fontId="25" fillId="2" borderId="0" xfId="0" applyFont="1" applyFill="1" applyProtection="1">
      <protection hidden="1"/>
    </xf>
    <xf numFmtId="0" fontId="22" fillId="7" borderId="37" xfId="2" applyFont="1" applyFill="1" applyBorder="1"/>
    <xf numFmtId="0" fontId="22" fillId="7" borderId="0" xfId="2" applyFont="1" applyFill="1"/>
    <xf numFmtId="0" fontId="22" fillId="7" borderId="38" xfId="2" applyFont="1" applyFill="1" applyBorder="1"/>
    <xf numFmtId="164" fontId="23" fillId="2" borderId="0" xfId="0" applyNumberFormat="1" applyFont="1" applyFill="1" applyProtection="1">
      <protection hidden="1"/>
    </xf>
    <xf numFmtId="169" fontId="23" fillId="2" borderId="0" xfId="0" applyNumberFormat="1" applyFont="1" applyFill="1"/>
    <xf numFmtId="3" fontId="22" fillId="7" borderId="0" xfId="2" applyNumberFormat="1" applyFont="1" applyFill="1"/>
    <xf numFmtId="0" fontId="25" fillId="6" borderId="0" xfId="0" applyFont="1" applyFill="1" applyProtection="1">
      <protection hidden="1"/>
    </xf>
    <xf numFmtId="164" fontId="25" fillId="6" borderId="0" xfId="0" applyNumberFormat="1" applyFont="1" applyFill="1" applyProtection="1">
      <protection hidden="1"/>
    </xf>
    <xf numFmtId="10" fontId="22" fillId="7" borderId="0" xfId="1" applyNumberFormat="1" applyFont="1" applyFill="1" applyBorder="1"/>
    <xf numFmtId="164" fontId="25" fillId="2" borderId="0" xfId="0" applyNumberFormat="1" applyFont="1" applyFill="1" applyProtection="1">
      <protection hidden="1"/>
    </xf>
    <xf numFmtId="4" fontId="22" fillId="7" borderId="0" xfId="2" applyNumberFormat="1" applyFont="1" applyFill="1"/>
    <xf numFmtId="0" fontId="23" fillId="2" borderId="0" xfId="0" applyFont="1" applyFill="1" applyProtection="1">
      <protection locked="0" hidden="1"/>
    </xf>
    <xf numFmtId="164" fontId="2" fillId="2" borderId="0" xfId="0" applyNumberFormat="1" applyFont="1" applyFill="1" applyProtection="1">
      <protection hidden="1"/>
    </xf>
    <xf numFmtId="0" fontId="22" fillId="7" borderId="18" xfId="2" applyFont="1" applyFill="1" applyBorder="1"/>
    <xf numFmtId="0" fontId="22" fillId="5" borderId="39" xfId="2" applyFont="1" applyFill="1" applyBorder="1"/>
    <xf numFmtId="0" fontId="23" fillId="2" borderId="39" xfId="0" applyFont="1" applyFill="1" applyBorder="1"/>
    <xf numFmtId="167" fontId="22" fillId="7" borderId="39" xfId="2" applyNumberFormat="1" applyFont="1" applyFill="1" applyBorder="1"/>
    <xf numFmtId="0" fontId="22" fillId="7" borderId="25" xfId="2" applyFont="1" applyFill="1" applyBorder="1"/>
    <xf numFmtId="170" fontId="22" fillId="7" borderId="0" xfId="2" applyNumberFormat="1" applyFont="1" applyFill="1"/>
    <xf numFmtId="0" fontId="26" fillId="5" borderId="40" xfId="2" applyFont="1" applyFill="1" applyBorder="1" applyAlignment="1">
      <alignment horizontal="right"/>
    </xf>
    <xf numFmtId="4" fontId="26" fillId="5" borderId="40" xfId="2" applyNumberFormat="1" applyFont="1" applyFill="1" applyBorder="1" applyAlignment="1">
      <alignment horizontal="right"/>
    </xf>
    <xf numFmtId="169" fontId="27" fillId="5" borderId="0" xfId="2" applyNumberFormat="1" applyFont="1" applyFill="1"/>
    <xf numFmtId="0" fontId="20" fillId="5" borderId="0" xfId="2" applyFill="1"/>
    <xf numFmtId="4" fontId="20" fillId="5" borderId="0" xfId="2" applyNumberFormat="1" applyFill="1"/>
    <xf numFmtId="168" fontId="20" fillId="5" borderId="0" xfId="2" applyNumberFormat="1" applyFill="1"/>
    <xf numFmtId="0" fontId="0" fillId="2" borderId="0" xfId="0" applyFill="1" applyProtection="1">
      <protection locked="0" hidden="1"/>
    </xf>
    <xf numFmtId="164" fontId="0" fillId="2" borderId="0" xfId="0" applyNumberFormat="1" applyFill="1" applyProtection="1">
      <protection hidden="1"/>
    </xf>
    <xf numFmtId="4" fontId="0" fillId="2" borderId="0" xfId="0" applyNumberFormat="1" applyFill="1"/>
    <xf numFmtId="0" fontId="28" fillId="2" borderId="0" xfId="2" applyFont="1" applyFill="1"/>
    <xf numFmtId="4" fontId="29" fillId="5" borderId="0" xfId="2" applyNumberFormat="1" applyFont="1" applyFill="1" applyAlignment="1">
      <alignment horizontal="right"/>
    </xf>
    <xf numFmtId="0" fontId="28" fillId="5" borderId="0" xfId="2" applyFont="1" applyFill="1"/>
    <xf numFmtId="4" fontId="28" fillId="5" borderId="0" xfId="2" applyNumberFormat="1"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4" fontId="33" fillId="5" borderId="0" xfId="2" applyNumberFormat="1" applyFont="1" applyFill="1"/>
    <xf numFmtId="0" fontId="34" fillId="5" borderId="0" xfId="2" applyFont="1" applyFill="1"/>
    <xf numFmtId="4" fontId="28" fillId="5" borderId="0" xfId="2" applyNumberFormat="1" applyFont="1" applyFill="1"/>
    <xf numFmtId="4" fontId="28" fillId="2" borderId="0" xfId="2" applyNumberFormat="1" applyFont="1" applyFill="1"/>
    <xf numFmtId="4" fontId="20" fillId="2" borderId="0" xfId="2" applyNumberFormat="1" applyFill="1"/>
    <xf numFmtId="168" fontId="0" fillId="2" borderId="0" xfId="0" applyNumberFormat="1" applyFill="1"/>
    <xf numFmtId="0" fontId="20" fillId="7" borderId="35" xfId="2" applyFill="1" applyBorder="1"/>
    <xf numFmtId="0" fontId="20" fillId="5" borderId="27" xfId="2" applyFill="1" applyBorder="1"/>
    <xf numFmtId="0" fontId="0" fillId="2" borderId="27" xfId="0" applyFill="1" applyBorder="1"/>
    <xf numFmtId="0" fontId="20" fillId="7" borderId="36" xfId="2" applyFill="1" applyBorder="1"/>
    <xf numFmtId="0" fontId="2" fillId="2" borderId="0" xfId="0" applyFont="1" applyFill="1" applyProtection="1">
      <protection hidden="1"/>
    </xf>
    <xf numFmtId="0" fontId="28" fillId="7" borderId="35" xfId="2" applyFont="1" applyFill="1" applyBorder="1"/>
    <xf numFmtId="0" fontId="28" fillId="5" borderId="27" xfId="2" applyFont="1" applyFill="1" applyBorder="1"/>
    <xf numFmtId="0" fontId="35" fillId="2" borderId="27" xfId="3" applyFont="1" applyFill="1" applyBorder="1"/>
    <xf numFmtId="169" fontId="28" fillId="7" borderId="27" xfId="2" applyNumberFormat="1" applyFont="1" applyFill="1" applyBorder="1"/>
    <xf numFmtId="0" fontId="28" fillId="7" borderId="36" xfId="2" applyFont="1" applyFill="1" applyBorder="1"/>
    <xf numFmtId="0" fontId="20" fillId="7" borderId="37" xfId="2" applyFill="1" applyBorder="1"/>
    <xf numFmtId="0" fontId="20" fillId="7" borderId="38" xfId="2" applyFill="1" applyBorder="1"/>
    <xf numFmtId="0" fontId="28" fillId="7" borderId="37" xfId="2" applyFont="1" applyFill="1" applyBorder="1"/>
    <xf numFmtId="0" fontId="35" fillId="2" borderId="0" xfId="3" applyFont="1" applyFill="1"/>
    <xf numFmtId="0" fontId="28" fillId="7" borderId="0" xfId="2" applyFont="1" applyFill="1"/>
    <xf numFmtId="0" fontId="28" fillId="7" borderId="38" xfId="2" applyFont="1" applyFill="1" applyBorder="1"/>
    <xf numFmtId="4" fontId="35" fillId="2" borderId="0" xfId="3" applyNumberFormat="1" applyFont="1" applyFill="1"/>
    <xf numFmtId="169" fontId="0" fillId="2" borderId="0" xfId="0" applyNumberFormat="1" applyFill="1"/>
    <xf numFmtId="3" fontId="20" fillId="7" borderId="0" xfId="2" applyNumberFormat="1" applyFill="1"/>
    <xf numFmtId="169" fontId="35" fillId="2" borderId="0" xfId="3" applyNumberFormat="1" applyFont="1" applyFill="1"/>
    <xf numFmtId="3" fontId="28" fillId="7" borderId="0" xfId="2" applyNumberFormat="1" applyFont="1" applyFill="1"/>
    <xf numFmtId="4" fontId="36" fillId="0" borderId="0" xfId="4" applyNumberFormat="1" applyFont="1" applyAlignment="1">
      <alignment vertical="center"/>
    </xf>
    <xf numFmtId="4" fontId="37" fillId="2" borderId="0" xfId="2" applyNumberFormat="1" applyFont="1" applyFill="1"/>
    <xf numFmtId="0" fontId="28" fillId="7" borderId="18" xfId="2" applyFont="1" applyFill="1" applyBorder="1"/>
    <xf numFmtId="0" fontId="28" fillId="5" borderId="39" xfId="2" applyFont="1" applyFill="1" applyBorder="1"/>
    <xf numFmtId="0" fontId="35" fillId="2" borderId="39" xfId="3" applyFont="1" applyFill="1" applyBorder="1"/>
    <xf numFmtId="167" fontId="28" fillId="2" borderId="39" xfId="2" applyNumberFormat="1" applyFont="1" applyFill="1" applyBorder="1"/>
    <xf numFmtId="0" fontId="28" fillId="7" borderId="25" xfId="2" applyFont="1" applyFill="1" applyBorder="1"/>
    <xf numFmtId="0" fontId="20" fillId="7" borderId="0" xfId="2" applyFill="1"/>
    <xf numFmtId="170" fontId="20" fillId="7" borderId="0" xfId="2" applyNumberFormat="1" applyFill="1"/>
    <xf numFmtId="170" fontId="28" fillId="7" borderId="0" xfId="2" applyNumberFormat="1" applyFont="1" applyFill="1"/>
    <xf numFmtId="0" fontId="38" fillId="5" borderId="40" xfId="2" applyFont="1" applyFill="1" applyBorder="1" applyAlignment="1">
      <alignment horizontal="right"/>
    </xf>
    <xf numFmtId="4" fontId="38" fillId="5" borderId="40" xfId="2" applyNumberFormat="1" applyFont="1" applyFill="1" applyBorder="1" applyAlignment="1">
      <alignment horizontal="right"/>
    </xf>
    <xf numFmtId="0" fontId="39" fillId="5" borderId="40" xfId="2" applyFont="1" applyFill="1" applyBorder="1" applyAlignment="1">
      <alignment horizontal="right"/>
    </xf>
    <xf numFmtId="4" fontId="39" fillId="5" borderId="40" xfId="2" applyNumberFormat="1" applyFont="1" applyFill="1" applyBorder="1" applyAlignment="1">
      <alignment horizontal="right"/>
    </xf>
    <xf numFmtId="169" fontId="40" fillId="5" borderId="0" xfId="2" applyNumberFormat="1" applyFont="1" applyFill="1"/>
    <xf numFmtId="168" fontId="28" fillId="5" borderId="0" xfId="2" applyNumberFormat="1" applyFont="1" applyFill="1"/>
    <xf numFmtId="0" fontId="5" fillId="0" borderId="0" xfId="0" applyFont="1" applyAlignment="1">
      <alignment horizont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19" xfId="0" applyNumberFormat="1" applyFont="1" applyBorder="1" applyAlignment="1">
      <alignment horizontal="center" vertical="center" wrapText="1"/>
    </xf>
    <xf numFmtId="0" fontId="6" fillId="0" borderId="0" xfId="0" applyFont="1" applyAlignment="1">
      <alignment horizontal="left" wrapText="1"/>
    </xf>
    <xf numFmtId="0" fontId="9" fillId="0" borderId="0" xfId="0" applyFont="1" applyAlignment="1">
      <alignment horizontal="left" wrapText="1"/>
    </xf>
    <xf numFmtId="0" fontId="17" fillId="0" borderId="0" xfId="0" applyFont="1" applyAlignment="1">
      <alignment horizontal="left"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15" fillId="0" borderId="9" xfId="0" applyFont="1" applyBorder="1" applyAlignment="1">
      <alignment horizontal="left" wrapText="1"/>
    </xf>
    <xf numFmtId="0" fontId="15" fillId="0" borderId="21" xfId="0" applyFont="1" applyBorder="1" applyAlignment="1">
      <alignment horizontal="left" wrapText="1"/>
    </xf>
    <xf numFmtId="4" fontId="13" fillId="0" borderId="26" xfId="0" applyNumberFormat="1" applyFont="1" applyBorder="1" applyAlignment="1">
      <alignment horizontal="right" vertical="center" wrapText="1"/>
    </xf>
    <xf numFmtId="4" fontId="13" fillId="0" borderId="28" xfId="0" applyNumberFormat="1" applyFont="1" applyBorder="1" applyAlignment="1">
      <alignment horizontal="right" vertical="center" wrapText="1"/>
    </xf>
    <xf numFmtId="4" fontId="13" fillId="2" borderId="14" xfId="0" applyNumberFormat="1" applyFont="1" applyFill="1" applyBorder="1" applyAlignment="1">
      <alignment horizontal="right" vertical="center" wrapText="1"/>
    </xf>
    <xf numFmtId="4" fontId="13" fillId="2" borderId="20" xfId="0" applyNumberFormat="1" applyFont="1" applyFill="1" applyBorder="1" applyAlignment="1">
      <alignment horizontal="right" vertical="center" wrapText="1"/>
    </xf>
    <xf numFmtId="0" fontId="3" fillId="0" borderId="1" xfId="0" applyFont="1" applyBorder="1" applyAlignment="1"/>
    <xf numFmtId="0" fontId="3" fillId="0" borderId="9" xfId="0" applyFont="1" applyBorder="1" applyAlignment="1"/>
    <xf numFmtId="0" fontId="3" fillId="0" borderId="10" xfId="0" applyFont="1" applyBorder="1" applyAlignment="1"/>
    <xf numFmtId="0" fontId="15" fillId="0" borderId="9" xfId="0" applyFont="1" applyBorder="1" applyAlignment="1"/>
    <xf numFmtId="0" fontId="15" fillId="0" borderId="10" xfId="0" applyFont="1" applyBorder="1" applyAlignment="1"/>
  </cellXfs>
  <cellStyles count="5">
    <cellStyle name="Normaallaad 4 2" xfId="2" xr:uid="{58AB08B9-E91A-4C18-B1B7-35C780FC0419}"/>
    <cellStyle name="Normal" xfId="0" builtinId="0"/>
    <cellStyle name="Normal 2" xfId="3" xr:uid="{D6D4DD3D-8893-4E50-BC46-DE92E6451D4E}"/>
    <cellStyle name="Normal 2 2" xfId="4" xr:uid="{FEFBC36A-8929-41AC-B365-2D7D81269F1D}"/>
    <cellStyle name="Percent" xfId="1" builtinId="5"/>
  </cellStyles>
  <dxfs count="2">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CD7BA-DABD-4C04-BF73-8CA84A7ECB04}">
  <sheetPr codeName="Sheet71"/>
  <dimension ref="A1:O48"/>
  <sheetViews>
    <sheetView tabSelected="1" workbookViewId="0">
      <selection activeCell="M14" sqref="M14"/>
    </sheetView>
  </sheetViews>
  <sheetFormatPr defaultColWidth="9.28515625" defaultRowHeight="15"/>
  <cols>
    <col min="1" max="1" width="5.42578125" style="1" customWidth="1"/>
    <col min="2" max="3" width="7.7109375" style="1" customWidth="1"/>
    <col min="4" max="4" width="86.7109375" style="1" customWidth="1"/>
    <col min="5" max="6" width="16.7109375" style="1" customWidth="1"/>
    <col min="7" max="8" width="45.85546875" style="1" customWidth="1"/>
    <col min="9" max="9" width="16.28515625" style="1" customWidth="1"/>
    <col min="10" max="10" width="9.28515625" style="1"/>
    <col min="11" max="11" width="9.28515625" style="1" customWidth="1"/>
    <col min="12" max="12" width="8.5703125" style="1" customWidth="1"/>
    <col min="13" max="13" width="9.28515625" style="1"/>
    <col min="14" max="14" width="11.28515625" style="1" bestFit="1" customWidth="1"/>
    <col min="15" max="15" width="10.28515625" style="1" bestFit="1" customWidth="1"/>
    <col min="16" max="16384" width="9.28515625" style="1"/>
  </cols>
  <sheetData>
    <row r="1" spans="1:15">
      <c r="H1" s="2" t="s">
        <v>0</v>
      </c>
    </row>
    <row r="2" spans="1:15" ht="15" customHeight="1">
      <c r="H2" s="2" t="s">
        <v>1</v>
      </c>
    </row>
    <row r="3" spans="1:15" ht="15" customHeight="1">
      <c r="H3" s="2"/>
    </row>
    <row r="4" spans="1:15" ht="18.75">
      <c r="A4" s="189" t="s">
        <v>2</v>
      </c>
      <c r="B4" s="189"/>
      <c r="C4" s="189"/>
      <c r="D4" s="189"/>
      <c r="E4" s="189"/>
      <c r="F4" s="189"/>
      <c r="G4" s="189"/>
      <c r="H4" s="189"/>
    </row>
    <row r="5" spans="1:15" ht="16.5" customHeight="1"/>
    <row r="6" spans="1:15">
      <c r="C6" s="3" t="s">
        <v>3</v>
      </c>
      <c r="D6" s="4" t="s">
        <v>4</v>
      </c>
      <c r="G6" s="5"/>
      <c r="K6" s="6"/>
      <c r="L6" s="7"/>
    </row>
    <row r="7" spans="1:15">
      <c r="C7" s="3" t="s">
        <v>5</v>
      </c>
      <c r="D7" s="8" t="s">
        <v>6</v>
      </c>
      <c r="H7" s="9"/>
      <c r="K7" s="6"/>
      <c r="L7" s="7"/>
      <c r="N7" s="10"/>
    </row>
    <row r="8" spans="1:15" ht="15.75">
      <c r="H8" s="11"/>
      <c r="I8" s="12"/>
      <c r="J8" s="12"/>
      <c r="K8" s="6"/>
      <c r="L8" s="7"/>
      <c r="M8" s="3"/>
      <c r="N8" s="10"/>
    </row>
    <row r="9" spans="1:15" ht="17.25">
      <c r="D9" s="13" t="s">
        <v>7</v>
      </c>
      <c r="E9" s="14">
        <v>39.591924629878882</v>
      </c>
      <c r="F9" s="4" t="s">
        <v>8</v>
      </c>
      <c r="G9" s="12"/>
      <c r="J9" s="15"/>
    </row>
    <row r="10" spans="1:15" ht="17.25">
      <c r="D10" s="13" t="s">
        <v>9</v>
      </c>
      <c r="E10" s="14">
        <v>1583</v>
      </c>
      <c r="F10" s="4" t="s">
        <v>8</v>
      </c>
      <c r="G10" s="12"/>
      <c r="I10" s="12"/>
      <c r="J10" s="16"/>
      <c r="M10" s="12"/>
    </row>
    <row r="11" spans="1:15" ht="15.75" thickBot="1">
      <c r="D11" s="12"/>
      <c r="M11" s="17"/>
      <c r="N11" s="18"/>
    </row>
    <row r="12" spans="1:15" ht="17.25">
      <c r="B12" s="19" t="s">
        <v>10</v>
      </c>
      <c r="C12" s="20"/>
      <c r="D12" s="20"/>
      <c r="E12" s="21" t="s">
        <v>11</v>
      </c>
      <c r="F12" s="22" t="s">
        <v>12</v>
      </c>
      <c r="G12" s="23" t="s">
        <v>13</v>
      </c>
      <c r="H12" s="24" t="s">
        <v>14</v>
      </c>
    </row>
    <row r="13" spans="1:15" ht="15" customHeight="1">
      <c r="B13" s="25"/>
      <c r="C13" s="26" t="s">
        <v>15</v>
      </c>
      <c r="D13" s="27"/>
      <c r="E13" s="28">
        <f>F13/$E$9</f>
        <v>0.24476750151407545</v>
      </c>
      <c r="F13" s="29">
        <v>9.6908164717890397</v>
      </c>
      <c r="G13" s="190" t="s">
        <v>16</v>
      </c>
      <c r="H13" s="192" t="s">
        <v>17</v>
      </c>
      <c r="I13" s="30"/>
      <c r="M13" s="3"/>
      <c r="N13" s="30"/>
      <c r="O13" s="31"/>
    </row>
    <row r="14" spans="1:15" ht="15" customHeight="1">
      <c r="B14" s="25"/>
      <c r="C14" s="26" t="s">
        <v>18</v>
      </c>
      <c r="D14" s="27"/>
      <c r="E14" s="28">
        <f t="shared" ref="E14:E15" si="0">F14/$E$9</f>
        <v>22.643194238602369</v>
      </c>
      <c r="F14" s="29">
        <v>896.48763967445279</v>
      </c>
      <c r="G14" s="191"/>
      <c r="H14" s="193"/>
      <c r="I14" s="30"/>
      <c r="M14" s="3"/>
      <c r="N14" s="30"/>
      <c r="O14" s="31"/>
    </row>
    <row r="15" spans="1:15" ht="15" customHeight="1">
      <c r="B15" s="25"/>
      <c r="C15" s="26" t="s">
        <v>19</v>
      </c>
      <c r="D15" s="27"/>
      <c r="E15" s="28">
        <f t="shared" si="0"/>
        <v>4.1543033046466995</v>
      </c>
      <c r="F15" s="29">
        <v>164.4768633272289</v>
      </c>
      <c r="G15" s="191"/>
      <c r="H15" s="193"/>
      <c r="I15" s="30"/>
      <c r="M15" s="3"/>
      <c r="N15" s="30"/>
      <c r="O15" s="31"/>
    </row>
    <row r="16" spans="1:15" ht="15" customHeight="1">
      <c r="B16" s="32">
        <v>400</v>
      </c>
      <c r="C16" s="213" t="s">
        <v>20</v>
      </c>
      <c r="D16" s="214"/>
      <c r="E16" s="28">
        <v>1.67</v>
      </c>
      <c r="F16" s="29">
        <f>E16*E9</f>
        <v>66.118514131897726</v>
      </c>
      <c r="G16" s="191"/>
      <c r="H16" s="193"/>
      <c r="M16" s="3"/>
      <c r="N16" s="30"/>
      <c r="O16" s="31"/>
    </row>
    <row r="17" spans="2:15" ht="15" customHeight="1">
      <c r="B17" s="32">
        <v>400</v>
      </c>
      <c r="C17" s="213" t="s">
        <v>21</v>
      </c>
      <c r="D17" s="214"/>
      <c r="E17" s="28">
        <f>F17/$E$9</f>
        <v>1.0431207072725499</v>
      </c>
      <c r="F17" s="29">
        <v>41.299156422200753</v>
      </c>
      <c r="G17" s="191"/>
      <c r="H17" s="193"/>
      <c r="M17" s="3"/>
      <c r="N17" s="30"/>
      <c r="O17" s="31"/>
    </row>
    <row r="18" spans="2:15" ht="15" customHeight="1">
      <c r="B18" s="32">
        <v>100</v>
      </c>
      <c r="C18" s="35" t="s">
        <v>22</v>
      </c>
      <c r="D18" s="36"/>
      <c r="E18" s="28">
        <v>0.40835687382297553</v>
      </c>
      <c r="F18" s="29">
        <f>E18*$E$9</f>
        <v>16.167634570492208</v>
      </c>
      <c r="G18" s="195" t="s">
        <v>23</v>
      </c>
      <c r="H18" s="193"/>
      <c r="I18" s="30"/>
      <c r="M18" s="3"/>
      <c r="N18" s="30"/>
      <c r="O18" s="31"/>
    </row>
    <row r="19" spans="2:15" ht="15" customHeight="1">
      <c r="B19" s="32">
        <v>200</v>
      </c>
      <c r="C19" s="33" t="s">
        <v>24</v>
      </c>
      <c r="D19" s="34"/>
      <c r="E19" s="28">
        <v>1.2573093220338982</v>
      </c>
      <c r="F19" s="29">
        <f>E19*$E$9</f>
        <v>49.779295914410213</v>
      </c>
      <c r="G19" s="196"/>
      <c r="H19" s="193"/>
      <c r="I19" s="30"/>
      <c r="M19" s="3"/>
      <c r="N19" s="30"/>
      <c r="O19" s="31"/>
    </row>
    <row r="20" spans="2:15" ht="15" customHeight="1">
      <c r="B20" s="32">
        <v>500</v>
      </c>
      <c r="C20" s="33" t="s">
        <v>25</v>
      </c>
      <c r="D20" s="34"/>
      <c r="E20" s="28">
        <v>3.2238700564971752E-2</v>
      </c>
      <c r="F20" s="29">
        <f>E20*$E$9</f>
        <v>1.2763922029335952</v>
      </c>
      <c r="G20" s="197"/>
      <c r="H20" s="194"/>
      <c r="I20" s="30"/>
      <c r="M20" s="3"/>
      <c r="N20" s="30"/>
      <c r="O20" s="31"/>
    </row>
    <row r="21" spans="2:15">
      <c r="B21" s="37"/>
      <c r="C21" s="38" t="s">
        <v>26</v>
      </c>
      <c r="D21" s="38"/>
      <c r="E21" s="39">
        <f>SUM(E13:E20)</f>
        <v>31.453290648457536</v>
      </c>
      <c r="F21" s="40">
        <f>SUM(F13:F20)</f>
        <v>1245.2963127154048</v>
      </c>
      <c r="G21" s="41"/>
      <c r="H21" s="42"/>
      <c r="I21" s="30"/>
      <c r="N21" s="30"/>
      <c r="O21" s="31"/>
    </row>
    <row r="22" spans="2:15">
      <c r="B22" s="43"/>
      <c r="C22" s="44"/>
      <c r="D22" s="44"/>
      <c r="E22" s="45"/>
      <c r="F22" s="46"/>
      <c r="G22" s="47"/>
      <c r="H22" s="48"/>
      <c r="I22" s="30"/>
      <c r="N22" s="30"/>
      <c r="O22" s="31"/>
    </row>
    <row r="23" spans="2:15" ht="17.25">
      <c r="B23" s="49" t="s">
        <v>27</v>
      </c>
      <c r="C23" s="38"/>
      <c r="D23" s="38"/>
      <c r="E23" s="50" t="s">
        <v>11</v>
      </c>
      <c r="F23" s="51" t="s">
        <v>12</v>
      </c>
      <c r="G23" s="52" t="s">
        <v>13</v>
      </c>
      <c r="H23" s="53" t="s">
        <v>14</v>
      </c>
      <c r="I23" s="30"/>
      <c r="N23" s="30"/>
      <c r="O23" s="31"/>
    </row>
    <row r="24" spans="2:15" ht="15.75" customHeight="1">
      <c r="B24" s="32">
        <v>300</v>
      </c>
      <c r="C24" s="214" t="s">
        <v>28</v>
      </c>
      <c r="D24" s="215"/>
      <c r="E24" s="55">
        <v>1.1176082862523542</v>
      </c>
      <c r="F24" s="56">
        <f t="shared" ref="F24:F33" si="1">E24*$E$9</f>
        <v>44.248263035031307</v>
      </c>
      <c r="G24" s="57" t="s">
        <v>29</v>
      </c>
      <c r="H24" s="201" t="s">
        <v>30</v>
      </c>
      <c r="M24" s="3"/>
      <c r="N24" s="30"/>
      <c r="O24" s="31"/>
    </row>
    <row r="25" spans="2:15" ht="15.75" customHeight="1">
      <c r="B25" s="32">
        <v>300</v>
      </c>
      <c r="C25" s="34" t="s">
        <v>31</v>
      </c>
      <c r="D25" s="54"/>
      <c r="E25" s="55">
        <v>2.8692443502824858</v>
      </c>
      <c r="F25" s="56">
        <f t="shared" si="1"/>
        <v>113.59890606108998</v>
      </c>
      <c r="G25" s="57"/>
      <c r="H25" s="202"/>
      <c r="M25" s="3"/>
      <c r="N25" s="30"/>
      <c r="O25" s="31"/>
    </row>
    <row r="26" spans="2:15" ht="15" customHeight="1">
      <c r="B26" s="32">
        <v>600</v>
      </c>
      <c r="C26" s="33" t="s">
        <v>32</v>
      </c>
      <c r="D26" s="34"/>
      <c r="E26" s="55"/>
      <c r="F26" s="56"/>
      <c r="G26" s="58"/>
      <c r="H26" s="202"/>
      <c r="I26" s="30"/>
      <c r="K26" s="59"/>
      <c r="M26" s="3"/>
      <c r="N26" s="30"/>
      <c r="O26" s="31"/>
    </row>
    <row r="27" spans="2:15" ht="15" customHeight="1">
      <c r="B27" s="32"/>
      <c r="C27" s="33">
        <v>610</v>
      </c>
      <c r="D27" s="34" t="s">
        <v>33</v>
      </c>
      <c r="E27" s="55">
        <v>2.1492467043314503</v>
      </c>
      <c r="F27" s="56">
        <f t="shared" si="1"/>
        <v>85.092813528906362</v>
      </c>
      <c r="G27" s="204" t="s">
        <v>34</v>
      </c>
      <c r="H27" s="202"/>
      <c r="I27" s="30"/>
      <c r="K27" s="59"/>
      <c r="M27" s="3"/>
      <c r="N27" s="30"/>
      <c r="O27" s="31"/>
    </row>
    <row r="28" spans="2:15">
      <c r="B28" s="32"/>
      <c r="C28" s="33">
        <v>620</v>
      </c>
      <c r="D28" s="34" t="s">
        <v>35</v>
      </c>
      <c r="E28" s="55">
        <v>0.90268361581920897</v>
      </c>
      <c r="F28" s="56">
        <f t="shared" si="1"/>
        <v>35.738981682140668</v>
      </c>
      <c r="G28" s="205"/>
      <c r="H28" s="202"/>
      <c r="I28" s="30"/>
      <c r="K28" s="60"/>
      <c r="M28" s="3"/>
      <c r="N28" s="30"/>
      <c r="O28" s="31"/>
    </row>
    <row r="29" spans="2:15">
      <c r="B29" s="32"/>
      <c r="C29" s="33">
        <v>630</v>
      </c>
      <c r="D29" s="34" t="s">
        <v>36</v>
      </c>
      <c r="E29" s="55">
        <v>7.5223634651600757E-2</v>
      </c>
      <c r="F29" s="56">
        <f t="shared" si="1"/>
        <v>2.9782484735117225</v>
      </c>
      <c r="G29" s="205"/>
      <c r="H29" s="202"/>
      <c r="I29" s="30"/>
      <c r="M29" s="3"/>
      <c r="N29" s="30"/>
      <c r="O29" s="31"/>
    </row>
    <row r="30" spans="2:15">
      <c r="B30" s="32">
        <v>700</v>
      </c>
      <c r="C30" s="216" t="s">
        <v>37</v>
      </c>
      <c r="D30" s="217"/>
      <c r="E30" s="55">
        <v>0</v>
      </c>
      <c r="F30" s="56">
        <f t="shared" si="1"/>
        <v>0</v>
      </c>
      <c r="G30" s="204" t="s">
        <v>29</v>
      </c>
      <c r="H30" s="202"/>
      <c r="I30" s="30"/>
      <c r="M30" s="3"/>
      <c r="N30" s="30"/>
      <c r="O30" s="31"/>
    </row>
    <row r="31" spans="2:15" ht="15" customHeight="1">
      <c r="B31" s="32">
        <v>700</v>
      </c>
      <c r="C31" s="207" t="s">
        <v>38</v>
      </c>
      <c r="D31" s="208"/>
      <c r="E31" s="209">
        <v>1.6979048964218457</v>
      </c>
      <c r="F31" s="211">
        <f t="shared" si="1"/>
        <v>67.223322687836031</v>
      </c>
      <c r="G31" s="205"/>
      <c r="H31" s="202"/>
      <c r="I31" s="30"/>
      <c r="M31" s="3"/>
      <c r="N31" s="30"/>
      <c r="O31" s="31"/>
    </row>
    <row r="32" spans="2:15">
      <c r="B32" s="32">
        <v>700</v>
      </c>
      <c r="C32" s="61" t="s">
        <v>39</v>
      </c>
      <c r="D32" s="61"/>
      <c r="E32" s="210"/>
      <c r="F32" s="212"/>
      <c r="G32" s="205"/>
      <c r="H32" s="202"/>
      <c r="I32" s="30"/>
      <c r="M32" s="3"/>
      <c r="N32" s="30"/>
      <c r="O32" s="31"/>
    </row>
    <row r="33" spans="2:15">
      <c r="B33" s="32">
        <v>700</v>
      </c>
      <c r="C33" s="61" t="s">
        <v>40</v>
      </c>
      <c r="D33" s="61"/>
      <c r="E33" s="62">
        <v>1.5616760828625236</v>
      </c>
      <c r="F33" s="56">
        <f t="shared" si="1"/>
        <v>61.829761768977519</v>
      </c>
      <c r="G33" s="206"/>
      <c r="H33" s="203"/>
      <c r="I33" s="30"/>
      <c r="M33" s="3"/>
      <c r="N33" s="30"/>
      <c r="O33" s="31"/>
    </row>
    <row r="34" spans="2:15" ht="15.75" thickBot="1">
      <c r="B34" s="63"/>
      <c r="C34" s="64" t="s">
        <v>41</v>
      </c>
      <c r="D34" s="64"/>
      <c r="E34" s="65">
        <f>SUM(E24:E33)</f>
        <v>10.373587570621469</v>
      </c>
      <c r="F34" s="66">
        <f>SUM(F24:F33)</f>
        <v>410.71029723749359</v>
      </c>
      <c r="G34" s="67"/>
      <c r="H34" s="68"/>
      <c r="I34" s="30"/>
      <c r="N34" s="30"/>
      <c r="O34" s="31"/>
    </row>
    <row r="35" spans="2:15" ht="17.25" customHeight="1">
      <c r="B35" s="69"/>
      <c r="C35" s="12"/>
      <c r="D35" s="12"/>
      <c r="E35" s="70"/>
      <c r="F35" s="71"/>
      <c r="G35" s="72"/>
      <c r="I35" s="30"/>
    </row>
    <row r="36" spans="2:15">
      <c r="B36" s="198" t="s">
        <v>42</v>
      </c>
      <c r="C36" s="198"/>
      <c r="D36" s="198"/>
      <c r="E36" s="70">
        <f>E34+E21</f>
        <v>41.826878219079006</v>
      </c>
      <c r="F36" s="71">
        <f>F34+F21</f>
        <v>1656.0066099528985</v>
      </c>
      <c r="G36" s="72"/>
    </row>
    <row r="37" spans="2:15">
      <c r="B37" s="69" t="s">
        <v>43</v>
      </c>
      <c r="C37" s="73"/>
      <c r="D37" s="74">
        <v>0.22</v>
      </c>
      <c r="E37" s="75">
        <f>E36*D37</f>
        <v>9.2019132081973822</v>
      </c>
      <c r="F37" s="71">
        <f>F36*D37</f>
        <v>364.32145418963768</v>
      </c>
    </row>
    <row r="38" spans="2:15">
      <c r="B38" s="12" t="s">
        <v>44</v>
      </c>
      <c r="C38" s="12"/>
      <c r="D38" s="12"/>
      <c r="E38" s="70">
        <f>E37+E36</f>
        <v>51.028791427276389</v>
      </c>
      <c r="F38" s="71">
        <f>F37+F36</f>
        <v>2020.3280641425363</v>
      </c>
      <c r="G38" s="72"/>
    </row>
    <row r="39" spans="2:15">
      <c r="B39" s="12" t="s">
        <v>45</v>
      </c>
      <c r="C39" s="12"/>
      <c r="D39" s="12"/>
      <c r="E39" s="76">
        <v>12</v>
      </c>
      <c r="F39" s="71">
        <f>F36*E39</f>
        <v>19872.079319434783</v>
      </c>
      <c r="G39" s="77"/>
      <c r="H39" s="78"/>
    </row>
    <row r="40" spans="2:15" ht="15.75" thickBot="1">
      <c r="B40" s="12" t="s">
        <v>46</v>
      </c>
      <c r="C40" s="12"/>
      <c r="D40" s="12"/>
      <c r="E40" s="79">
        <v>12</v>
      </c>
      <c r="F40" s="80">
        <f>F38*E40</f>
        <v>24243.936769710435</v>
      </c>
      <c r="G40" s="81"/>
      <c r="H40" s="82"/>
    </row>
    <row r="41" spans="2:15" ht="15.75">
      <c r="B41" s="199"/>
      <c r="C41" s="199"/>
      <c r="D41" s="199"/>
      <c r="E41" s="199"/>
      <c r="F41" s="199"/>
      <c r="G41" s="83"/>
      <c r="H41" s="11"/>
    </row>
    <row r="42" spans="2:15" ht="42" customHeight="1">
      <c r="B42" s="200" t="s">
        <v>47</v>
      </c>
      <c r="C42" s="200"/>
      <c r="D42" s="200"/>
      <c r="E42" s="200"/>
      <c r="F42" s="200"/>
      <c r="G42" s="200"/>
      <c r="H42" s="200"/>
    </row>
    <row r="43" spans="2:15" ht="15.75">
      <c r="B43" s="84"/>
      <c r="C43" s="11"/>
      <c r="D43" s="11"/>
      <c r="E43" s="11"/>
      <c r="F43" s="11"/>
      <c r="G43" s="11"/>
      <c r="H43" s="11"/>
    </row>
    <row r="44" spans="2:15" ht="15.75">
      <c r="B44" s="11"/>
      <c r="C44" s="11"/>
      <c r="D44" s="11"/>
      <c r="E44" s="11"/>
      <c r="F44" s="11"/>
      <c r="G44" s="11"/>
      <c r="H44" s="11"/>
    </row>
    <row r="45" spans="2:15">
      <c r="B45" s="12" t="s">
        <v>48</v>
      </c>
      <c r="C45" s="12"/>
      <c r="D45" s="12"/>
      <c r="E45" s="12" t="s">
        <v>49</v>
      </c>
    </row>
    <row r="47" spans="2:15">
      <c r="B47" s="85" t="s">
        <v>50</v>
      </c>
      <c r="C47" s="85"/>
      <c r="D47" s="85"/>
      <c r="E47" s="85" t="s">
        <v>50</v>
      </c>
      <c r="F47" s="85"/>
      <c r="G47" s="85"/>
    </row>
    <row r="48" spans="2:15" ht="15.75">
      <c r="B48" s="11"/>
      <c r="C48" s="11"/>
      <c r="D48" s="11"/>
      <c r="E48" s="11"/>
      <c r="F48" s="11"/>
      <c r="G48" s="11"/>
      <c r="H48" s="11"/>
    </row>
  </sheetData>
  <mergeCells count="17">
    <mergeCell ref="B36:D36"/>
    <mergeCell ref="B41:F41"/>
    <mergeCell ref="B42:H42"/>
    <mergeCell ref="C24:D24"/>
    <mergeCell ref="H24:H33"/>
    <mergeCell ref="G27:G29"/>
    <mergeCell ref="C30:D30"/>
    <mergeCell ref="G30:G33"/>
    <mergeCell ref="C31:D31"/>
    <mergeCell ref="E31:E32"/>
    <mergeCell ref="F31:F32"/>
    <mergeCell ref="A4:H4"/>
    <mergeCell ref="G13:G17"/>
    <mergeCell ref="H13:H20"/>
    <mergeCell ref="C16:D16"/>
    <mergeCell ref="C17:D17"/>
    <mergeCell ref="G18:G20"/>
  </mergeCells>
  <conditionalFormatting sqref="K26:K27">
    <cfRule type="expression" dxfId="1" priority="1">
      <formula>AND($AW26&lt;&gt;"",$BF26="")</formula>
    </cfRule>
    <cfRule type="expression" dxfId="0" priority="2">
      <formula>$AW26&lt;&gt;""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33CC1-A4F8-43D6-A5D7-8B305CF7BD65}">
  <sheetPr codeName="Sheet54"/>
  <dimension ref="A1:P500"/>
  <sheetViews>
    <sheetView workbookViewId="0">
      <selection activeCell="B4" sqref="B4"/>
    </sheetView>
  </sheetViews>
  <sheetFormatPr defaultColWidth="9.140625" defaultRowHeight="15"/>
  <cols>
    <col min="1" max="1" width="9.140625" style="88" customWidth="1"/>
    <col min="2" max="2" width="7.85546875" style="88" customWidth="1"/>
    <col min="3" max="3" width="14.7109375" style="88" customWidth="1"/>
    <col min="4" max="4" width="14.28515625" style="88" customWidth="1"/>
    <col min="5" max="6" width="14.7109375" style="88" customWidth="1"/>
    <col min="7" max="7" width="14.7109375" style="138" customWidth="1"/>
    <col min="8" max="10" width="9.140625" style="88"/>
    <col min="11" max="11" width="11" style="88" customWidth="1"/>
    <col min="12" max="16384" width="9.140625" style="88"/>
  </cols>
  <sheetData>
    <row r="1" spans="1:16">
      <c r="A1"/>
      <c r="B1" s="86"/>
      <c r="C1" s="86"/>
      <c r="D1" s="86"/>
      <c r="E1" s="86"/>
      <c r="F1" s="86"/>
      <c r="G1" s="87"/>
    </row>
    <row r="2" spans="1:16">
      <c r="A2" s="86"/>
      <c r="B2" s="86"/>
      <c r="C2" s="86"/>
      <c r="D2" s="86"/>
      <c r="E2" s="86"/>
      <c r="F2" s="89"/>
      <c r="G2" s="90"/>
    </row>
    <row r="3" spans="1:16">
      <c r="A3" s="91"/>
      <c r="B3" s="91"/>
      <c r="C3" s="91"/>
      <c r="D3" s="91"/>
      <c r="E3" s="91"/>
      <c r="F3" s="89"/>
      <c r="G3" s="90"/>
      <c r="H3" s="92"/>
      <c r="I3" s="92"/>
      <c r="J3" s="92"/>
      <c r="K3" s="93" t="s">
        <v>3</v>
      </c>
      <c r="L3" s="93" t="s">
        <v>51</v>
      </c>
      <c r="M3" s="94"/>
      <c r="N3" s="92"/>
      <c r="O3" s="92"/>
    </row>
    <row r="4" spans="1:16" ht="18.75">
      <c r="A4" s="91"/>
      <c r="B4" s="95" t="s">
        <v>52</v>
      </c>
      <c r="C4" s="91"/>
      <c r="D4" s="91"/>
      <c r="E4" s="89"/>
      <c r="F4" s="96" t="s">
        <v>6</v>
      </c>
      <c r="G4" s="97"/>
      <c r="H4" s="92"/>
      <c r="I4" s="92"/>
      <c r="J4" s="92"/>
      <c r="K4" s="98" t="s">
        <v>53</v>
      </c>
      <c r="L4" s="99">
        <v>39.591924629878882</v>
      </c>
      <c r="M4" s="100">
        <f>L4/$L$9</f>
        <v>1.8559874662422121E-2</v>
      </c>
      <c r="N4" s="101"/>
      <c r="O4" s="102"/>
    </row>
    <row r="5" spans="1:16">
      <c r="A5" s="91"/>
      <c r="B5" s="91"/>
      <c r="C5" s="91"/>
      <c r="D5" s="91"/>
      <c r="E5" s="91"/>
      <c r="F5" s="103"/>
      <c r="G5" s="97"/>
      <c r="H5" s="92"/>
      <c r="I5" s="92"/>
      <c r="J5" s="92"/>
      <c r="K5" s="98" t="s">
        <v>54</v>
      </c>
      <c r="L5" s="99">
        <v>0</v>
      </c>
      <c r="M5" s="100">
        <f>L5/$L$9</f>
        <v>0</v>
      </c>
      <c r="N5" s="104"/>
      <c r="O5" s="102"/>
    </row>
    <row r="6" spans="1:16">
      <c r="A6" s="91"/>
      <c r="B6" s="105" t="s">
        <v>55</v>
      </c>
      <c r="C6" s="106"/>
      <c r="D6" s="107"/>
      <c r="E6" s="108">
        <v>46388</v>
      </c>
      <c r="F6" s="109"/>
      <c r="G6" s="97"/>
      <c r="H6" s="92"/>
      <c r="I6" s="92"/>
      <c r="J6" s="92"/>
      <c r="K6" s="98" t="s">
        <v>56</v>
      </c>
      <c r="L6" s="99">
        <v>0</v>
      </c>
      <c r="M6" s="100">
        <f>L6/$L$9</f>
        <v>0</v>
      </c>
      <c r="N6" s="110"/>
      <c r="O6" s="110"/>
    </row>
    <row r="7" spans="1:16">
      <c r="A7" s="91"/>
      <c r="B7" s="111" t="s">
        <v>57</v>
      </c>
      <c r="C7" s="89"/>
      <c r="D7" s="92"/>
      <c r="E7" s="112">
        <v>121</v>
      </c>
      <c r="F7" s="113" t="s">
        <v>58</v>
      </c>
      <c r="G7" s="97"/>
      <c r="H7" s="92"/>
      <c r="I7" s="92"/>
      <c r="J7" s="92"/>
      <c r="K7" s="98" t="s">
        <v>59</v>
      </c>
      <c r="L7" s="99">
        <v>0</v>
      </c>
      <c r="M7" s="100">
        <f>L7/$L$9</f>
        <v>0</v>
      </c>
      <c r="N7" s="114"/>
      <c r="O7" s="114"/>
    </row>
    <row r="8" spans="1:16">
      <c r="A8" s="91"/>
      <c r="B8" s="111" t="s">
        <v>60</v>
      </c>
      <c r="C8" s="89"/>
      <c r="D8" s="115">
        <f>E6-1</f>
        <v>46387</v>
      </c>
      <c r="E8" s="116">
        <v>57558.770000000004</v>
      </c>
      <c r="F8" s="113" t="s">
        <v>61</v>
      </c>
      <c r="G8" s="97"/>
      <c r="H8" s="92"/>
      <c r="I8" s="92"/>
      <c r="J8" s="92"/>
      <c r="K8" s="98" t="s">
        <v>62</v>
      </c>
      <c r="L8" s="99">
        <v>0</v>
      </c>
      <c r="M8" s="100">
        <f>L8/$L$9</f>
        <v>0</v>
      </c>
      <c r="N8" s="114"/>
      <c r="O8" s="114"/>
    </row>
    <row r="9" spans="1:16">
      <c r="A9" s="91"/>
      <c r="B9" s="111" t="s">
        <v>60</v>
      </c>
      <c r="C9" s="89"/>
      <c r="D9" s="115">
        <f>EDATE(D8,E7)</f>
        <v>50071</v>
      </c>
      <c r="E9" s="116">
        <v>18149.57</v>
      </c>
      <c r="F9" s="113" t="s">
        <v>61</v>
      </c>
      <c r="G9" s="97"/>
      <c r="H9" s="92"/>
      <c r="I9" s="92"/>
      <c r="J9" s="92"/>
      <c r="K9" s="117" t="s">
        <v>63</v>
      </c>
      <c r="L9" s="118">
        <v>2133.2000000000007</v>
      </c>
      <c r="M9" s="117"/>
      <c r="N9" s="114"/>
      <c r="O9" s="114"/>
    </row>
    <row r="10" spans="1:16">
      <c r="A10" s="91"/>
      <c r="B10" s="111" t="s">
        <v>64</v>
      </c>
      <c r="C10" s="89"/>
      <c r="D10" s="92"/>
      <c r="E10" s="119">
        <f>M4</f>
        <v>1.8559874662422121E-2</v>
      </c>
      <c r="F10" s="113"/>
      <c r="G10" s="97"/>
      <c r="H10" s="92"/>
      <c r="I10" s="92"/>
      <c r="J10" s="92"/>
      <c r="K10" s="92"/>
      <c r="L10" s="92"/>
      <c r="M10" s="120"/>
      <c r="N10" s="120"/>
      <c r="O10" s="120"/>
    </row>
    <row r="11" spans="1:16">
      <c r="A11" s="91"/>
      <c r="B11" s="111" t="s">
        <v>65</v>
      </c>
      <c r="C11" s="89"/>
      <c r="D11" s="92"/>
      <c r="E11" s="121">
        <f>ROUND(E8*E$10,2)</f>
        <v>1068.28</v>
      </c>
      <c r="F11" s="113" t="s">
        <v>61</v>
      </c>
      <c r="G11" s="97"/>
      <c r="H11" s="92"/>
      <c r="I11" s="92"/>
      <c r="J11" s="92"/>
      <c r="K11" s="92"/>
      <c r="L11" s="92"/>
      <c r="M11" s="120"/>
      <c r="N11" s="120"/>
      <c r="O11" s="120"/>
    </row>
    <row r="12" spans="1:16">
      <c r="A12" s="91"/>
      <c r="B12" s="111" t="s">
        <v>66</v>
      </c>
      <c r="C12" s="89"/>
      <c r="D12" s="92"/>
      <c r="E12" s="121">
        <f>ROUND(E9*E$10,2)</f>
        <v>336.85</v>
      </c>
      <c r="F12" s="113" t="s">
        <v>61</v>
      </c>
      <c r="G12" s="97"/>
      <c r="H12" s="92"/>
      <c r="I12" s="92"/>
      <c r="J12" s="92"/>
      <c r="K12" s="122"/>
      <c r="L12" s="122"/>
      <c r="M12" s="114"/>
      <c r="N12" s="114"/>
      <c r="O12" s="114"/>
      <c r="P12" s="123"/>
    </row>
    <row r="13" spans="1:16">
      <c r="A13" s="91"/>
      <c r="B13" s="124" t="s">
        <v>67</v>
      </c>
      <c r="C13" s="125"/>
      <c r="D13" s="126"/>
      <c r="E13" s="127">
        <v>5.8999999999999997E-2</v>
      </c>
      <c r="F13" s="128"/>
      <c r="G13" s="97"/>
      <c r="H13" s="92"/>
      <c r="I13" s="92"/>
      <c r="J13" s="92"/>
      <c r="K13" s="122"/>
      <c r="L13" s="122"/>
      <c r="M13" s="114"/>
      <c r="N13" s="114"/>
      <c r="O13" s="114"/>
      <c r="P13" s="123"/>
    </row>
    <row r="14" spans="1:16">
      <c r="A14" s="91"/>
      <c r="B14" s="112"/>
      <c r="C14" s="89"/>
      <c r="D14" s="92"/>
      <c r="E14" s="129"/>
      <c r="F14" s="112"/>
      <c r="G14" s="97"/>
      <c r="H14" s="92"/>
      <c r="I14" s="92"/>
      <c r="J14" s="92"/>
      <c r="K14" s="122"/>
      <c r="L14" s="122"/>
      <c r="M14" s="114"/>
      <c r="N14" s="114"/>
      <c r="O14" s="114"/>
      <c r="P14" s="123"/>
    </row>
    <row r="15" spans="1:16">
      <c r="A15" s="92"/>
      <c r="B15" s="92"/>
      <c r="C15" s="92"/>
      <c r="D15" s="92"/>
      <c r="E15" s="92"/>
      <c r="F15" s="92"/>
      <c r="G15" s="101"/>
      <c r="H15" s="92"/>
      <c r="I15" s="92"/>
      <c r="J15" s="92"/>
      <c r="K15" s="122"/>
      <c r="L15" s="122"/>
      <c r="M15" s="114"/>
      <c r="N15" s="114"/>
      <c r="O15" s="114"/>
      <c r="P15" s="123"/>
    </row>
    <row r="16" spans="1:16" ht="15.75" thickBot="1">
      <c r="A16" s="130" t="s">
        <v>68</v>
      </c>
      <c r="B16" s="130" t="s">
        <v>69</v>
      </c>
      <c r="C16" s="130" t="s">
        <v>70</v>
      </c>
      <c r="D16" s="130" t="s">
        <v>71</v>
      </c>
      <c r="E16" s="130" t="s">
        <v>72</v>
      </c>
      <c r="F16" s="130" t="s">
        <v>73</v>
      </c>
      <c r="G16" s="131" t="s">
        <v>74</v>
      </c>
      <c r="H16" s="92"/>
      <c r="I16" s="92"/>
      <c r="J16" s="92"/>
      <c r="K16" s="122"/>
      <c r="L16" s="122"/>
      <c r="M16" s="114"/>
      <c r="N16" s="114"/>
      <c r="O16" s="114"/>
      <c r="P16" s="123"/>
    </row>
    <row r="17" spans="1:16">
      <c r="A17" s="132">
        <f>IF(B17="","",E6)</f>
        <v>46388</v>
      </c>
      <c r="B17" s="133">
        <f>IF(E7&gt;0,1,"")</f>
        <v>1</v>
      </c>
      <c r="C17" s="134">
        <f>IF(B17="","",E11)</f>
        <v>1068.28</v>
      </c>
      <c r="D17" s="135">
        <f>IF(B17="","",IPMT($E$13/12,B17,$E$7,-$E$11,$E$12,0))</f>
        <v>5.2523766666666667</v>
      </c>
      <c r="E17" s="135">
        <f>IF(B17="","",PPMT($E$13/12,B17,$E$7,-$E$11,$E$12,0))</f>
        <v>4.438439805122373</v>
      </c>
      <c r="F17" s="135">
        <f>IF(B17="","",SUM(D17:E17))</f>
        <v>9.6908164717890397</v>
      </c>
      <c r="G17" s="134">
        <f>IF(B17="","",SUM(C17)-SUM(E17))</f>
        <v>1063.8415601948775</v>
      </c>
      <c r="H17" s="92"/>
      <c r="I17" s="92"/>
      <c r="J17" s="92"/>
      <c r="K17" s="122"/>
      <c r="L17" s="122"/>
      <c r="M17" s="114"/>
      <c r="N17" s="114"/>
      <c r="O17" s="114"/>
      <c r="P17" s="123"/>
    </row>
    <row r="18" spans="1:16">
      <c r="A18" s="132">
        <f>IF(B18="","",EDATE(A17,1))</f>
        <v>46419</v>
      </c>
      <c r="B18" s="133">
        <f>IF(B17="","",IF(SUM(B17)+1&lt;=$E$7,SUM(B17)+1,""))</f>
        <v>2</v>
      </c>
      <c r="C18" s="134">
        <f>IF(B18="","",G17)</f>
        <v>1063.8415601948775</v>
      </c>
      <c r="D18" s="135">
        <f t="shared" ref="D18:D81" si="0">IF(B18="","",IPMT($E$13/12,B18,$E$7,-$E$11,$E$12,0))</f>
        <v>5.2305543376248131</v>
      </c>
      <c r="E18" s="135">
        <f t="shared" ref="E18:E81" si="1">IF(B18="","",PPMT($E$13/12,B18,$E$7,-$E$11,$E$12,0))</f>
        <v>4.4602621341642239</v>
      </c>
      <c r="F18" s="135">
        <f t="shared" ref="F18:F81" si="2">IF(B18="","",SUM(D18:E18))</f>
        <v>9.6908164717890379</v>
      </c>
      <c r="G18" s="134">
        <f t="shared" ref="G18:G81" si="3">IF(B18="","",SUM(C18)-SUM(E18))</f>
        <v>1059.3812980607133</v>
      </c>
      <c r="H18" s="92"/>
      <c r="I18" s="92"/>
      <c r="J18" s="92"/>
      <c r="K18" s="122"/>
      <c r="L18" s="122"/>
      <c r="M18" s="114"/>
      <c r="N18" s="114"/>
      <c r="O18" s="114"/>
      <c r="P18" s="123"/>
    </row>
    <row r="19" spans="1:16">
      <c r="A19" s="132">
        <f t="shared" ref="A19:A82" si="4">IF(B19="","",EDATE(A18,1))</f>
        <v>46447</v>
      </c>
      <c r="B19" s="133">
        <f t="shared" ref="B19" si="5">IF(B18="","",IF(SUM(B18)+1&lt;=$E$7,SUM(B18)+1,""))</f>
        <v>3</v>
      </c>
      <c r="C19" s="134">
        <f t="shared" ref="C19:C82" si="6">IF(B19="","",G18)</f>
        <v>1059.3812980607133</v>
      </c>
      <c r="D19" s="135">
        <f t="shared" si="0"/>
        <v>5.2086247154651737</v>
      </c>
      <c r="E19" s="135">
        <f t="shared" si="1"/>
        <v>4.482191756323866</v>
      </c>
      <c r="F19" s="135">
        <f t="shared" si="2"/>
        <v>9.6908164717890397</v>
      </c>
      <c r="G19" s="134">
        <f t="shared" si="3"/>
        <v>1054.8991063043895</v>
      </c>
      <c r="H19" s="92"/>
      <c r="I19" s="92"/>
      <c r="J19" s="92"/>
      <c r="K19" s="122"/>
      <c r="L19" s="122"/>
      <c r="M19" s="114"/>
      <c r="N19" s="114"/>
      <c r="O19" s="114"/>
      <c r="P19" s="123"/>
    </row>
    <row r="20" spans="1:16">
      <c r="A20" s="132">
        <f t="shared" si="4"/>
        <v>46478</v>
      </c>
      <c r="B20" s="133">
        <f t="shared" ref="B20:B83" si="7">IF(B19="","",IF(SUM(B19)+1&lt;=$E$7,SUM(B19)+1,""))</f>
        <v>4</v>
      </c>
      <c r="C20" s="134">
        <f t="shared" si="6"/>
        <v>1054.8991063043895</v>
      </c>
      <c r="D20" s="135">
        <f t="shared" si="0"/>
        <v>5.1865872726632487</v>
      </c>
      <c r="E20" s="135">
        <f t="shared" si="1"/>
        <v>4.504229199125791</v>
      </c>
      <c r="F20" s="135">
        <f t="shared" si="2"/>
        <v>9.6908164717890397</v>
      </c>
      <c r="G20" s="134">
        <f t="shared" si="3"/>
        <v>1050.3948771052637</v>
      </c>
      <c r="H20" s="92"/>
      <c r="I20" s="92"/>
      <c r="J20" s="92"/>
      <c r="K20" s="122"/>
      <c r="L20" s="122"/>
      <c r="M20" s="114"/>
      <c r="N20" s="114"/>
      <c r="O20" s="114"/>
      <c r="P20" s="123"/>
    </row>
    <row r="21" spans="1:16">
      <c r="A21" s="132">
        <f t="shared" si="4"/>
        <v>46508</v>
      </c>
      <c r="B21" s="133">
        <f t="shared" si="7"/>
        <v>5</v>
      </c>
      <c r="C21" s="134">
        <f t="shared" si="6"/>
        <v>1050.3948771052637</v>
      </c>
      <c r="D21" s="135">
        <f t="shared" si="0"/>
        <v>5.1644414791008799</v>
      </c>
      <c r="E21" s="135">
        <f t="shared" si="1"/>
        <v>4.5263749926881589</v>
      </c>
      <c r="F21" s="135">
        <f t="shared" si="2"/>
        <v>9.6908164717890379</v>
      </c>
      <c r="G21" s="134">
        <f t="shared" si="3"/>
        <v>1045.8685021125755</v>
      </c>
      <c r="H21" s="92"/>
      <c r="I21" s="92"/>
      <c r="J21" s="92"/>
      <c r="K21" s="122"/>
      <c r="L21" s="122"/>
      <c r="M21" s="114"/>
      <c r="N21" s="114"/>
      <c r="O21" s="114"/>
      <c r="P21" s="123"/>
    </row>
    <row r="22" spans="1:16">
      <c r="A22" s="132">
        <f t="shared" si="4"/>
        <v>46539</v>
      </c>
      <c r="B22" s="133">
        <f t="shared" si="7"/>
        <v>6</v>
      </c>
      <c r="C22" s="134">
        <f t="shared" si="6"/>
        <v>1045.8685021125755</v>
      </c>
      <c r="D22" s="135">
        <f t="shared" si="0"/>
        <v>5.1421868020534971</v>
      </c>
      <c r="E22" s="135">
        <f t="shared" si="1"/>
        <v>4.5486296697355435</v>
      </c>
      <c r="F22" s="135">
        <f t="shared" si="2"/>
        <v>9.6908164717890415</v>
      </c>
      <c r="G22" s="134">
        <f t="shared" si="3"/>
        <v>1041.3198724428398</v>
      </c>
      <c r="K22" s="136"/>
      <c r="L22" s="136"/>
      <c r="M22" s="137"/>
      <c r="N22" s="137"/>
      <c r="O22" s="137"/>
      <c r="P22" s="123"/>
    </row>
    <row r="23" spans="1:16">
      <c r="A23" s="132">
        <f t="shared" si="4"/>
        <v>46569</v>
      </c>
      <c r="B23" s="133">
        <f t="shared" si="7"/>
        <v>7</v>
      </c>
      <c r="C23" s="134">
        <f t="shared" si="6"/>
        <v>1041.3198724428398</v>
      </c>
      <c r="D23" s="135">
        <f t="shared" si="0"/>
        <v>5.1198227061772954</v>
      </c>
      <c r="E23" s="135">
        <f t="shared" si="1"/>
        <v>4.5709937656117425</v>
      </c>
      <c r="F23" s="135">
        <f t="shared" si="2"/>
        <v>9.6908164717890379</v>
      </c>
      <c r="G23" s="134">
        <f t="shared" si="3"/>
        <v>1036.748878677228</v>
      </c>
      <c r="K23" s="136"/>
      <c r="L23" s="136"/>
      <c r="M23" s="137"/>
      <c r="N23" s="137"/>
      <c r="O23" s="137"/>
      <c r="P23" s="123"/>
    </row>
    <row r="24" spans="1:16">
      <c r="A24" s="132">
        <f t="shared" si="4"/>
        <v>46600</v>
      </c>
      <c r="B24" s="133">
        <f t="shared" si="7"/>
        <v>8</v>
      </c>
      <c r="C24" s="134">
        <f t="shared" si="6"/>
        <v>1036.748878677228</v>
      </c>
      <c r="D24" s="135">
        <f t="shared" si="0"/>
        <v>5.0973486534963719</v>
      </c>
      <c r="E24" s="135">
        <f t="shared" si="1"/>
        <v>4.5934678182926669</v>
      </c>
      <c r="F24" s="135">
        <f t="shared" si="2"/>
        <v>9.6908164717890379</v>
      </c>
      <c r="G24" s="134">
        <f t="shared" si="3"/>
        <v>1032.1554108589353</v>
      </c>
      <c r="K24" s="136"/>
      <c r="L24" s="136"/>
      <c r="M24" s="137"/>
      <c r="N24" s="137"/>
      <c r="O24" s="137"/>
      <c r="P24" s="123"/>
    </row>
    <row r="25" spans="1:16">
      <c r="A25" s="132">
        <f t="shared" si="4"/>
        <v>46631</v>
      </c>
      <c r="B25" s="133">
        <f t="shared" si="7"/>
        <v>9</v>
      </c>
      <c r="C25" s="134">
        <f t="shared" si="6"/>
        <v>1032.1554108589353</v>
      </c>
      <c r="D25" s="135">
        <f t="shared" si="0"/>
        <v>5.074764103389767</v>
      </c>
      <c r="E25" s="135">
        <f t="shared" si="1"/>
        <v>4.6160523683992727</v>
      </c>
      <c r="F25" s="135">
        <f t="shared" si="2"/>
        <v>9.6908164717890397</v>
      </c>
      <c r="G25" s="134">
        <f t="shared" si="3"/>
        <v>1027.539358490536</v>
      </c>
      <c r="K25" s="136"/>
      <c r="L25" s="136"/>
      <c r="M25" s="137"/>
      <c r="N25" s="137"/>
      <c r="O25" s="137"/>
      <c r="P25" s="123"/>
    </row>
    <row r="26" spans="1:16">
      <c r="A26" s="132">
        <f t="shared" si="4"/>
        <v>46661</v>
      </c>
      <c r="B26" s="133">
        <f t="shared" si="7"/>
        <v>10</v>
      </c>
      <c r="C26" s="134">
        <f t="shared" si="6"/>
        <v>1027.539358490536</v>
      </c>
      <c r="D26" s="135">
        <f t="shared" si="0"/>
        <v>5.0520685125784697</v>
      </c>
      <c r="E26" s="135">
        <f t="shared" si="1"/>
        <v>4.6387479592105691</v>
      </c>
      <c r="F26" s="135">
        <f t="shared" si="2"/>
        <v>9.6908164717890379</v>
      </c>
      <c r="G26" s="134">
        <f t="shared" si="3"/>
        <v>1022.9006105313254</v>
      </c>
      <c r="K26" s="136"/>
      <c r="L26" s="136"/>
      <c r="M26" s="137"/>
      <c r="N26" s="137"/>
      <c r="O26" s="137"/>
      <c r="P26" s="123"/>
    </row>
    <row r="27" spans="1:16">
      <c r="A27" s="132">
        <f t="shared" si="4"/>
        <v>46692</v>
      </c>
      <c r="B27" s="133">
        <f t="shared" si="7"/>
        <v>11</v>
      </c>
      <c r="C27" s="134">
        <f t="shared" si="6"/>
        <v>1022.9006105313254</v>
      </c>
      <c r="D27" s="135">
        <f t="shared" si="0"/>
        <v>5.0292613351123512</v>
      </c>
      <c r="E27" s="135">
        <f t="shared" si="1"/>
        <v>4.6615551366766876</v>
      </c>
      <c r="F27" s="135">
        <f t="shared" si="2"/>
        <v>9.6908164717890379</v>
      </c>
      <c r="G27" s="134">
        <f t="shared" si="3"/>
        <v>1018.2390553946486</v>
      </c>
    </row>
    <row r="28" spans="1:16">
      <c r="A28" s="132">
        <f t="shared" si="4"/>
        <v>46722</v>
      </c>
      <c r="B28" s="133">
        <f t="shared" si="7"/>
        <v>12</v>
      </c>
      <c r="C28" s="134">
        <f t="shared" si="6"/>
        <v>1018.2390553946486</v>
      </c>
      <c r="D28" s="135">
        <f t="shared" si="0"/>
        <v>5.0063420223570247</v>
      </c>
      <c r="E28" s="135">
        <f t="shared" si="1"/>
        <v>4.684474449432015</v>
      </c>
      <c r="F28" s="135">
        <f t="shared" si="2"/>
        <v>9.6908164717890397</v>
      </c>
      <c r="G28" s="134">
        <f t="shared" si="3"/>
        <v>1013.5545809452166</v>
      </c>
    </row>
    <row r="29" spans="1:16">
      <c r="A29" s="132">
        <f t="shared" si="4"/>
        <v>46753</v>
      </c>
      <c r="B29" s="133">
        <f t="shared" si="7"/>
        <v>13</v>
      </c>
      <c r="C29" s="134">
        <f t="shared" si="6"/>
        <v>1013.5545809452166</v>
      </c>
      <c r="D29" s="135">
        <f t="shared" si="0"/>
        <v>4.9833100229806506</v>
      </c>
      <c r="E29" s="135">
        <f t="shared" si="1"/>
        <v>4.7075064488083891</v>
      </c>
      <c r="F29" s="135">
        <f t="shared" si="2"/>
        <v>9.6908164717890397</v>
      </c>
      <c r="G29" s="134">
        <f t="shared" si="3"/>
        <v>1008.8470744964081</v>
      </c>
    </row>
    <row r="30" spans="1:16">
      <c r="A30" s="132">
        <f t="shared" si="4"/>
        <v>46784</v>
      </c>
      <c r="B30" s="133">
        <f t="shared" si="7"/>
        <v>14</v>
      </c>
      <c r="C30" s="134">
        <f t="shared" si="6"/>
        <v>1008.8470744964081</v>
      </c>
      <c r="D30" s="135">
        <f t="shared" si="0"/>
        <v>4.9601647829406756</v>
      </c>
      <c r="E30" s="135">
        <f t="shared" si="1"/>
        <v>4.7306516888483641</v>
      </c>
      <c r="F30" s="135">
        <f t="shared" si="2"/>
        <v>9.6908164717890397</v>
      </c>
      <c r="G30" s="134">
        <f t="shared" si="3"/>
        <v>1004.1164228075597</v>
      </c>
    </row>
    <row r="31" spans="1:16">
      <c r="A31" s="132">
        <f t="shared" si="4"/>
        <v>46813</v>
      </c>
      <c r="B31" s="133">
        <f t="shared" si="7"/>
        <v>15</v>
      </c>
      <c r="C31" s="134">
        <f t="shared" si="6"/>
        <v>1004.1164228075597</v>
      </c>
      <c r="D31" s="135">
        <f t="shared" si="0"/>
        <v>4.9369057454705043</v>
      </c>
      <c r="E31" s="135">
        <f t="shared" si="1"/>
        <v>4.7539107263185336</v>
      </c>
      <c r="F31" s="135">
        <f t="shared" si="2"/>
        <v>9.6908164717890379</v>
      </c>
      <c r="G31" s="134">
        <f t="shared" si="3"/>
        <v>999.36251208124122</v>
      </c>
    </row>
    <row r="32" spans="1:16">
      <c r="A32" s="132">
        <f t="shared" si="4"/>
        <v>46844</v>
      </c>
      <c r="B32" s="133">
        <f t="shared" si="7"/>
        <v>16</v>
      </c>
      <c r="C32" s="134">
        <f t="shared" si="6"/>
        <v>999.36251208124122</v>
      </c>
      <c r="D32" s="135">
        <f t="shared" si="0"/>
        <v>4.9135323510661051</v>
      </c>
      <c r="E32" s="135">
        <f t="shared" si="1"/>
        <v>4.7772841207229346</v>
      </c>
      <c r="F32" s="135">
        <f t="shared" si="2"/>
        <v>9.6908164717890397</v>
      </c>
      <c r="G32" s="134">
        <f t="shared" si="3"/>
        <v>994.5852279605183</v>
      </c>
    </row>
    <row r="33" spans="1:7">
      <c r="A33" s="132">
        <f t="shared" si="4"/>
        <v>46874</v>
      </c>
      <c r="B33" s="133">
        <f t="shared" si="7"/>
        <v>17</v>
      </c>
      <c r="C33" s="134">
        <f t="shared" si="6"/>
        <v>994.5852279605183</v>
      </c>
      <c r="D33" s="135">
        <f t="shared" si="0"/>
        <v>4.89004403747255</v>
      </c>
      <c r="E33" s="135">
        <f t="shared" si="1"/>
        <v>4.8007724343164888</v>
      </c>
      <c r="F33" s="135">
        <f t="shared" si="2"/>
        <v>9.6908164717890379</v>
      </c>
      <c r="G33" s="134">
        <f t="shared" si="3"/>
        <v>989.78445552620178</v>
      </c>
    </row>
    <row r="34" spans="1:7">
      <c r="A34" s="132">
        <f t="shared" si="4"/>
        <v>46905</v>
      </c>
      <c r="B34" s="133">
        <f t="shared" si="7"/>
        <v>18</v>
      </c>
      <c r="C34" s="134">
        <f t="shared" si="6"/>
        <v>989.78445552620178</v>
      </c>
      <c r="D34" s="135">
        <f t="shared" si="0"/>
        <v>4.8664402396704949</v>
      </c>
      <c r="E34" s="135">
        <f t="shared" si="1"/>
        <v>4.8243762321185439</v>
      </c>
      <c r="F34" s="135">
        <f t="shared" si="2"/>
        <v>9.6908164717890379</v>
      </c>
      <c r="G34" s="134">
        <f t="shared" si="3"/>
        <v>984.96007929408324</v>
      </c>
    </row>
    <row r="35" spans="1:7">
      <c r="A35" s="132">
        <f t="shared" si="4"/>
        <v>46935</v>
      </c>
      <c r="B35" s="133">
        <f t="shared" si="7"/>
        <v>19</v>
      </c>
      <c r="C35" s="134">
        <f t="shared" si="6"/>
        <v>984.96007929408324</v>
      </c>
      <c r="D35" s="135">
        <f t="shared" si="0"/>
        <v>4.8427203898625786</v>
      </c>
      <c r="E35" s="135">
        <f t="shared" si="1"/>
        <v>4.8480960819264611</v>
      </c>
      <c r="F35" s="135">
        <f t="shared" si="2"/>
        <v>9.6908164717890397</v>
      </c>
      <c r="G35" s="134">
        <f t="shared" si="3"/>
        <v>980.11198321215682</v>
      </c>
    </row>
    <row r="36" spans="1:7">
      <c r="A36" s="132">
        <f t="shared" si="4"/>
        <v>46966</v>
      </c>
      <c r="B36" s="133">
        <f t="shared" si="7"/>
        <v>20</v>
      </c>
      <c r="C36" s="134">
        <f t="shared" si="6"/>
        <v>980.11198321215682</v>
      </c>
      <c r="D36" s="135">
        <f t="shared" si="0"/>
        <v>4.8188839174597726</v>
      </c>
      <c r="E36" s="135">
        <f t="shared" si="1"/>
        <v>4.8719325543292653</v>
      </c>
      <c r="F36" s="135">
        <f t="shared" si="2"/>
        <v>9.6908164717890379</v>
      </c>
      <c r="G36" s="134">
        <f t="shared" si="3"/>
        <v>975.24005065782751</v>
      </c>
    </row>
    <row r="37" spans="1:7">
      <c r="A37" s="132">
        <f t="shared" si="4"/>
        <v>46997</v>
      </c>
      <c r="B37" s="133">
        <f t="shared" si="7"/>
        <v>21</v>
      </c>
      <c r="C37" s="134">
        <f t="shared" si="6"/>
        <v>975.24005065782751</v>
      </c>
      <c r="D37" s="135">
        <f t="shared" si="0"/>
        <v>4.7949302490676544</v>
      </c>
      <c r="E37" s="135">
        <f t="shared" si="1"/>
        <v>4.8958862227213844</v>
      </c>
      <c r="F37" s="135">
        <f t="shared" si="2"/>
        <v>9.6908164717890379</v>
      </c>
      <c r="G37" s="134">
        <f t="shared" si="3"/>
        <v>970.34416443510611</v>
      </c>
    </row>
    <row r="38" spans="1:7">
      <c r="A38" s="132">
        <f t="shared" si="4"/>
        <v>47027</v>
      </c>
      <c r="B38" s="133">
        <f t="shared" si="7"/>
        <v>22</v>
      </c>
      <c r="C38" s="134">
        <f t="shared" si="6"/>
        <v>970.34416443510611</v>
      </c>
      <c r="D38" s="135">
        <f t="shared" si="0"/>
        <v>4.7708588084726076</v>
      </c>
      <c r="E38" s="135">
        <f t="shared" si="1"/>
        <v>4.9199576633164313</v>
      </c>
      <c r="F38" s="135">
        <f t="shared" si="2"/>
        <v>9.6908164717890379</v>
      </c>
      <c r="G38" s="134">
        <f t="shared" si="3"/>
        <v>965.42420677178973</v>
      </c>
    </row>
    <row r="39" spans="1:7">
      <c r="A39" s="132">
        <f t="shared" si="4"/>
        <v>47058</v>
      </c>
      <c r="B39" s="133">
        <f t="shared" si="7"/>
        <v>23</v>
      </c>
      <c r="C39" s="134">
        <f t="shared" si="6"/>
        <v>965.42420677178973</v>
      </c>
      <c r="D39" s="135">
        <f t="shared" si="0"/>
        <v>4.7466690166279681</v>
      </c>
      <c r="E39" s="135">
        <f t="shared" si="1"/>
        <v>4.9441474551610698</v>
      </c>
      <c r="F39" s="135">
        <f t="shared" si="2"/>
        <v>9.6908164717890379</v>
      </c>
      <c r="G39" s="134">
        <f t="shared" si="3"/>
        <v>960.48005931662863</v>
      </c>
    </row>
    <row r="40" spans="1:7">
      <c r="A40" s="132">
        <f t="shared" si="4"/>
        <v>47088</v>
      </c>
      <c r="B40" s="133">
        <f t="shared" si="7"/>
        <v>24</v>
      </c>
      <c r="C40" s="134">
        <f t="shared" si="6"/>
        <v>960.48005931662863</v>
      </c>
      <c r="D40" s="135">
        <f t="shared" si="0"/>
        <v>4.7223602916400926</v>
      </c>
      <c r="E40" s="135">
        <f t="shared" si="1"/>
        <v>4.9684561801489453</v>
      </c>
      <c r="F40" s="135">
        <f t="shared" si="2"/>
        <v>9.6908164717890379</v>
      </c>
      <c r="G40" s="134">
        <f t="shared" si="3"/>
        <v>955.51160313647972</v>
      </c>
    </row>
    <row r="41" spans="1:7">
      <c r="A41" s="132">
        <f t="shared" si="4"/>
        <v>47119</v>
      </c>
      <c r="B41" s="133">
        <f t="shared" si="7"/>
        <v>25</v>
      </c>
      <c r="C41" s="134">
        <f t="shared" si="6"/>
        <v>955.51160313647972</v>
      </c>
      <c r="D41" s="135">
        <f t="shared" si="0"/>
        <v>4.6979320487543612</v>
      </c>
      <c r="E41" s="135">
        <f t="shared" si="1"/>
        <v>4.9928844230346785</v>
      </c>
      <c r="F41" s="135">
        <f t="shared" si="2"/>
        <v>9.6908164717890397</v>
      </c>
      <c r="G41" s="134">
        <f t="shared" si="3"/>
        <v>950.51871871344508</v>
      </c>
    </row>
    <row r="42" spans="1:7">
      <c r="A42" s="132">
        <f t="shared" si="4"/>
        <v>47150</v>
      </c>
      <c r="B42" s="133">
        <f t="shared" si="7"/>
        <v>26</v>
      </c>
      <c r="C42" s="134">
        <f t="shared" si="6"/>
        <v>950.51871871344508</v>
      </c>
      <c r="D42" s="135">
        <f t="shared" si="0"/>
        <v>4.6733837003411072</v>
      </c>
      <c r="E42" s="135">
        <f t="shared" si="1"/>
        <v>5.0174327714479316</v>
      </c>
      <c r="F42" s="135">
        <f t="shared" si="2"/>
        <v>9.6908164717890379</v>
      </c>
      <c r="G42" s="134">
        <f t="shared" si="3"/>
        <v>945.50128594199714</v>
      </c>
    </row>
    <row r="43" spans="1:7">
      <c r="A43" s="132">
        <f t="shared" si="4"/>
        <v>47178</v>
      </c>
      <c r="B43" s="133">
        <f t="shared" si="7"/>
        <v>27</v>
      </c>
      <c r="C43" s="134">
        <f t="shared" si="6"/>
        <v>945.50128594199714</v>
      </c>
      <c r="D43" s="135">
        <f t="shared" si="0"/>
        <v>4.6487146558814878</v>
      </c>
      <c r="E43" s="135">
        <f t="shared" si="1"/>
        <v>5.0421018159075501</v>
      </c>
      <c r="F43" s="135">
        <f t="shared" si="2"/>
        <v>9.6908164717890379</v>
      </c>
      <c r="G43" s="134">
        <f t="shared" si="3"/>
        <v>940.45918412608955</v>
      </c>
    </row>
    <row r="44" spans="1:7">
      <c r="A44" s="132">
        <f t="shared" si="4"/>
        <v>47209</v>
      </c>
      <c r="B44" s="133">
        <f t="shared" si="7"/>
        <v>28</v>
      </c>
      <c r="C44" s="134">
        <f t="shared" si="6"/>
        <v>940.45918412608955</v>
      </c>
      <c r="D44" s="135">
        <f t="shared" si="0"/>
        <v>4.6239243219532753</v>
      </c>
      <c r="E44" s="135">
        <f t="shared" si="1"/>
        <v>5.0668921498357635</v>
      </c>
      <c r="F44" s="135">
        <f t="shared" si="2"/>
        <v>9.6908164717890379</v>
      </c>
      <c r="G44" s="134">
        <f t="shared" si="3"/>
        <v>935.39229197625377</v>
      </c>
    </row>
    <row r="45" spans="1:7">
      <c r="A45" s="132">
        <f t="shared" si="4"/>
        <v>47239</v>
      </c>
      <c r="B45" s="133">
        <f t="shared" si="7"/>
        <v>29</v>
      </c>
      <c r="C45" s="134">
        <f t="shared" si="6"/>
        <v>935.39229197625377</v>
      </c>
      <c r="D45" s="135">
        <f t="shared" si="0"/>
        <v>4.5990121022165829</v>
      </c>
      <c r="E45" s="135">
        <f t="shared" si="1"/>
        <v>5.0918043695724551</v>
      </c>
      <c r="F45" s="135">
        <f t="shared" si="2"/>
        <v>9.6908164717890379</v>
      </c>
      <c r="G45" s="134">
        <f t="shared" si="3"/>
        <v>930.30048760668137</v>
      </c>
    </row>
    <row r="46" spans="1:7">
      <c r="A46" s="132">
        <f t="shared" si="4"/>
        <v>47270</v>
      </c>
      <c r="B46" s="133">
        <f t="shared" si="7"/>
        <v>30</v>
      </c>
      <c r="C46" s="134">
        <f t="shared" si="6"/>
        <v>930.30048760668137</v>
      </c>
      <c r="D46" s="135">
        <f t="shared" si="0"/>
        <v>4.5739773973995188</v>
      </c>
      <c r="E46" s="135">
        <f t="shared" si="1"/>
        <v>5.11683907438952</v>
      </c>
      <c r="F46" s="135">
        <f t="shared" si="2"/>
        <v>9.6908164717890379</v>
      </c>
      <c r="G46" s="134">
        <f t="shared" si="3"/>
        <v>925.18364853229184</v>
      </c>
    </row>
    <row r="47" spans="1:7">
      <c r="A47" s="132">
        <f t="shared" si="4"/>
        <v>47300</v>
      </c>
      <c r="B47" s="133">
        <f t="shared" si="7"/>
        <v>31</v>
      </c>
      <c r="C47" s="134">
        <f t="shared" si="6"/>
        <v>925.18364853229184</v>
      </c>
      <c r="D47" s="135">
        <f t="shared" si="0"/>
        <v>4.5488196052837706</v>
      </c>
      <c r="E47" s="135">
        <f t="shared" si="1"/>
        <v>5.1419968665052691</v>
      </c>
      <c r="F47" s="135">
        <f t="shared" si="2"/>
        <v>9.6908164717890397</v>
      </c>
      <c r="G47" s="134">
        <f t="shared" si="3"/>
        <v>920.04165166578662</v>
      </c>
    </row>
    <row r="48" spans="1:7">
      <c r="A48" s="132">
        <f t="shared" si="4"/>
        <v>47331</v>
      </c>
      <c r="B48" s="133">
        <f t="shared" si="7"/>
        <v>32</v>
      </c>
      <c r="C48" s="134">
        <f t="shared" si="6"/>
        <v>920.04165166578662</v>
      </c>
      <c r="D48" s="135">
        <f t="shared" si="0"/>
        <v>4.5235381206901195</v>
      </c>
      <c r="E48" s="135">
        <f t="shared" si="1"/>
        <v>5.1672783510989193</v>
      </c>
      <c r="F48" s="135">
        <f t="shared" si="2"/>
        <v>9.6908164717890379</v>
      </c>
      <c r="G48" s="134">
        <f t="shared" si="3"/>
        <v>914.87437331468766</v>
      </c>
    </row>
    <row r="49" spans="1:7">
      <c r="A49" s="132">
        <f t="shared" si="4"/>
        <v>47362</v>
      </c>
      <c r="B49" s="133">
        <f t="shared" si="7"/>
        <v>33</v>
      </c>
      <c r="C49" s="134">
        <f t="shared" si="6"/>
        <v>914.87437331468766</v>
      </c>
      <c r="D49" s="135">
        <f t="shared" si="0"/>
        <v>4.4981323354638825</v>
      </c>
      <c r="E49" s="135">
        <f t="shared" si="1"/>
        <v>5.1926841363251555</v>
      </c>
      <c r="F49" s="135">
        <f t="shared" si="2"/>
        <v>9.6908164717890379</v>
      </c>
      <c r="G49" s="134">
        <f t="shared" si="3"/>
        <v>909.68168917836249</v>
      </c>
    </row>
    <row r="50" spans="1:7">
      <c r="A50" s="132">
        <f t="shared" si="4"/>
        <v>47392</v>
      </c>
      <c r="B50" s="133">
        <f t="shared" si="7"/>
        <v>34</v>
      </c>
      <c r="C50" s="134">
        <f t="shared" si="6"/>
        <v>909.68168917836249</v>
      </c>
      <c r="D50" s="135">
        <f t="shared" si="0"/>
        <v>4.4726016384602838</v>
      </c>
      <c r="E50" s="135">
        <f t="shared" si="1"/>
        <v>5.218214833328755</v>
      </c>
      <c r="F50" s="135">
        <f t="shared" si="2"/>
        <v>9.6908164717890379</v>
      </c>
      <c r="G50" s="134">
        <f t="shared" si="3"/>
        <v>904.46347434503377</v>
      </c>
    </row>
    <row r="51" spans="1:7">
      <c r="A51" s="132">
        <f t="shared" si="4"/>
        <v>47423</v>
      </c>
      <c r="B51" s="133">
        <f t="shared" si="7"/>
        <v>35</v>
      </c>
      <c r="C51" s="134">
        <f t="shared" si="6"/>
        <v>904.46347434503377</v>
      </c>
      <c r="D51" s="135">
        <f t="shared" si="0"/>
        <v>4.4469454155297514</v>
      </c>
      <c r="E51" s="135">
        <f t="shared" si="1"/>
        <v>5.2438710562592883</v>
      </c>
      <c r="F51" s="135">
        <f t="shared" si="2"/>
        <v>9.6908164717890397</v>
      </c>
      <c r="G51" s="134">
        <f t="shared" si="3"/>
        <v>899.21960328877446</v>
      </c>
    </row>
    <row r="52" spans="1:7">
      <c r="A52" s="132">
        <f t="shared" si="4"/>
        <v>47453</v>
      </c>
      <c r="B52" s="133">
        <f t="shared" si="7"/>
        <v>36</v>
      </c>
      <c r="C52" s="134">
        <f t="shared" si="6"/>
        <v>899.21960328877446</v>
      </c>
      <c r="D52" s="135">
        <f t="shared" si="0"/>
        <v>4.4211630495031429</v>
      </c>
      <c r="E52" s="135">
        <f t="shared" si="1"/>
        <v>5.2696534222858959</v>
      </c>
      <c r="F52" s="135">
        <f t="shared" si="2"/>
        <v>9.6908164717890379</v>
      </c>
      <c r="G52" s="134">
        <f t="shared" si="3"/>
        <v>893.94994986648862</v>
      </c>
    </row>
    <row r="53" spans="1:7">
      <c r="A53" s="132">
        <f t="shared" si="4"/>
        <v>47484</v>
      </c>
      <c r="B53" s="133">
        <f t="shared" si="7"/>
        <v>37</v>
      </c>
      <c r="C53" s="134">
        <f t="shared" si="6"/>
        <v>893.94994986648862</v>
      </c>
      <c r="D53" s="135">
        <f t="shared" si="0"/>
        <v>4.3952539201769047</v>
      </c>
      <c r="E53" s="135">
        <f t="shared" si="1"/>
        <v>5.2955625516121341</v>
      </c>
      <c r="F53" s="135">
        <f t="shared" si="2"/>
        <v>9.6908164717890379</v>
      </c>
      <c r="G53" s="134">
        <f t="shared" si="3"/>
        <v>888.65438731487654</v>
      </c>
    </row>
    <row r="54" spans="1:7">
      <c r="A54" s="132">
        <f t="shared" si="4"/>
        <v>47515</v>
      </c>
      <c r="B54" s="133">
        <f t="shared" si="7"/>
        <v>38</v>
      </c>
      <c r="C54" s="134">
        <f t="shared" si="6"/>
        <v>888.65438731487654</v>
      </c>
      <c r="D54" s="135">
        <f t="shared" si="0"/>
        <v>4.3692174042981442</v>
      </c>
      <c r="E54" s="135">
        <f t="shared" si="1"/>
        <v>5.3215990674908937</v>
      </c>
      <c r="F54" s="135">
        <f t="shared" si="2"/>
        <v>9.6908164717890379</v>
      </c>
      <c r="G54" s="134">
        <f t="shared" si="3"/>
        <v>883.33278824738568</v>
      </c>
    </row>
    <row r="55" spans="1:7">
      <c r="A55" s="132">
        <f t="shared" si="4"/>
        <v>47543</v>
      </c>
      <c r="B55" s="133">
        <f t="shared" si="7"/>
        <v>39</v>
      </c>
      <c r="C55" s="134">
        <f t="shared" si="6"/>
        <v>883.33278824738568</v>
      </c>
      <c r="D55" s="135">
        <f t="shared" si="0"/>
        <v>4.343052875549648</v>
      </c>
      <c r="E55" s="135">
        <f t="shared" si="1"/>
        <v>5.3477635962393908</v>
      </c>
      <c r="F55" s="135">
        <f t="shared" si="2"/>
        <v>9.6908164717890379</v>
      </c>
      <c r="G55" s="134">
        <f t="shared" si="3"/>
        <v>877.98502465114632</v>
      </c>
    </row>
    <row r="56" spans="1:7">
      <c r="A56" s="132">
        <f t="shared" si="4"/>
        <v>47574</v>
      </c>
      <c r="B56" s="133">
        <f t="shared" si="7"/>
        <v>40</v>
      </c>
      <c r="C56" s="134">
        <f t="shared" si="6"/>
        <v>877.98502465114632</v>
      </c>
      <c r="D56" s="135">
        <f t="shared" si="0"/>
        <v>4.3167597045348041</v>
      </c>
      <c r="E56" s="135">
        <f t="shared" si="1"/>
        <v>5.3740567672542356</v>
      </c>
      <c r="F56" s="135">
        <f t="shared" si="2"/>
        <v>9.6908164717890397</v>
      </c>
      <c r="G56" s="134">
        <f t="shared" si="3"/>
        <v>872.61096788389204</v>
      </c>
    </row>
    <row r="57" spans="1:7">
      <c r="A57" s="132">
        <f t="shared" si="4"/>
        <v>47604</v>
      </c>
      <c r="B57" s="133">
        <f t="shared" si="7"/>
        <v>41</v>
      </c>
      <c r="C57" s="134">
        <f t="shared" si="6"/>
        <v>872.61096788389204</v>
      </c>
      <c r="D57" s="135">
        <f t="shared" si="0"/>
        <v>4.2903372587624711</v>
      </c>
      <c r="E57" s="135">
        <f t="shared" si="1"/>
        <v>5.4004792130265686</v>
      </c>
      <c r="F57" s="135">
        <f t="shared" si="2"/>
        <v>9.6908164717890397</v>
      </c>
      <c r="G57" s="134">
        <f t="shared" si="3"/>
        <v>867.21048867086552</v>
      </c>
    </row>
    <row r="58" spans="1:7">
      <c r="A58" s="132">
        <f t="shared" si="4"/>
        <v>47635</v>
      </c>
      <c r="B58" s="133">
        <f t="shared" si="7"/>
        <v>42</v>
      </c>
      <c r="C58" s="134">
        <f t="shared" si="6"/>
        <v>867.21048867086552</v>
      </c>
      <c r="D58" s="135">
        <f t="shared" si="0"/>
        <v>4.2637849026317562</v>
      </c>
      <c r="E58" s="135">
        <f t="shared" si="1"/>
        <v>5.4270315691572835</v>
      </c>
      <c r="F58" s="135">
        <f t="shared" si="2"/>
        <v>9.6908164717890397</v>
      </c>
      <c r="G58" s="134">
        <f t="shared" si="3"/>
        <v>861.78345710170822</v>
      </c>
    </row>
    <row r="59" spans="1:7">
      <c r="A59" s="132">
        <f t="shared" si="4"/>
        <v>47665</v>
      </c>
      <c r="B59" s="133">
        <f t="shared" si="7"/>
        <v>43</v>
      </c>
      <c r="C59" s="134">
        <f t="shared" si="6"/>
        <v>861.78345710170822</v>
      </c>
      <c r="D59" s="135">
        <f t="shared" si="0"/>
        <v>4.2371019974167332</v>
      </c>
      <c r="E59" s="135">
        <f t="shared" si="1"/>
        <v>5.4537144743723056</v>
      </c>
      <c r="F59" s="135">
        <f t="shared" si="2"/>
        <v>9.6908164717890379</v>
      </c>
      <c r="G59" s="134">
        <f t="shared" si="3"/>
        <v>856.32974262733592</v>
      </c>
    </row>
    <row r="60" spans="1:7">
      <c r="A60" s="132">
        <f t="shared" si="4"/>
        <v>47696</v>
      </c>
      <c r="B60" s="133">
        <f t="shared" si="7"/>
        <v>44</v>
      </c>
      <c r="C60" s="134">
        <f t="shared" si="6"/>
        <v>856.32974262733592</v>
      </c>
      <c r="D60" s="135">
        <f t="shared" si="0"/>
        <v>4.2102879012510694</v>
      </c>
      <c r="E60" s="135">
        <f t="shared" si="1"/>
        <v>5.4805285705379694</v>
      </c>
      <c r="F60" s="135">
        <f t="shared" si="2"/>
        <v>9.6908164717890379</v>
      </c>
      <c r="G60" s="134">
        <f t="shared" si="3"/>
        <v>850.8492140567979</v>
      </c>
    </row>
    <row r="61" spans="1:7">
      <c r="A61" s="132">
        <f t="shared" si="4"/>
        <v>47727</v>
      </c>
      <c r="B61" s="133">
        <f t="shared" si="7"/>
        <v>45</v>
      </c>
      <c r="C61" s="134">
        <f t="shared" si="6"/>
        <v>850.8492140567979</v>
      </c>
      <c r="D61" s="135">
        <f t="shared" si="0"/>
        <v>4.1833419691125915</v>
      </c>
      <c r="E61" s="135">
        <f t="shared" si="1"/>
        <v>5.5074745026764482</v>
      </c>
      <c r="F61" s="135">
        <f t="shared" si="2"/>
        <v>9.6908164717890397</v>
      </c>
      <c r="G61" s="134">
        <f t="shared" si="3"/>
        <v>845.34173955412143</v>
      </c>
    </row>
    <row r="62" spans="1:7">
      <c r="A62" s="132">
        <f t="shared" si="4"/>
        <v>47757</v>
      </c>
      <c r="B62" s="133">
        <f t="shared" si="7"/>
        <v>46</v>
      </c>
      <c r="C62" s="134">
        <f t="shared" si="6"/>
        <v>845.34173955412143</v>
      </c>
      <c r="D62" s="135">
        <f t="shared" si="0"/>
        <v>4.1562635528077649</v>
      </c>
      <c r="E62" s="135">
        <f t="shared" si="1"/>
        <v>5.5345529189812739</v>
      </c>
      <c r="F62" s="135">
        <f t="shared" si="2"/>
        <v>9.6908164717890379</v>
      </c>
      <c r="G62" s="134">
        <f t="shared" si="3"/>
        <v>839.80718663514017</v>
      </c>
    </row>
    <row r="63" spans="1:7">
      <c r="A63" s="132">
        <f t="shared" si="4"/>
        <v>47788</v>
      </c>
      <c r="B63" s="133">
        <f t="shared" si="7"/>
        <v>47</v>
      </c>
      <c r="C63" s="134">
        <f t="shared" si="6"/>
        <v>839.80718663514017</v>
      </c>
      <c r="D63" s="135">
        <f t="shared" si="0"/>
        <v>4.1290520009561078</v>
      </c>
      <c r="E63" s="135">
        <f t="shared" si="1"/>
        <v>5.5617644708329319</v>
      </c>
      <c r="F63" s="135">
        <f t="shared" si="2"/>
        <v>9.6908164717890397</v>
      </c>
      <c r="G63" s="134">
        <f t="shared" si="3"/>
        <v>834.24542216430723</v>
      </c>
    </row>
    <row r="64" spans="1:7">
      <c r="A64" s="132">
        <f t="shared" si="4"/>
        <v>47818</v>
      </c>
      <c r="B64" s="133">
        <f t="shared" si="7"/>
        <v>48</v>
      </c>
      <c r="C64" s="134">
        <f t="shared" si="6"/>
        <v>834.24542216430723</v>
      </c>
      <c r="D64" s="135">
        <f t="shared" si="0"/>
        <v>4.1017066589745124</v>
      </c>
      <c r="E64" s="135">
        <f t="shared" si="1"/>
        <v>5.5891098128145265</v>
      </c>
      <c r="F64" s="135">
        <f t="shared" si="2"/>
        <v>9.6908164717890379</v>
      </c>
      <c r="G64" s="134">
        <f t="shared" si="3"/>
        <v>828.65631235149272</v>
      </c>
    </row>
    <row r="65" spans="1:7">
      <c r="A65" s="132">
        <f t="shared" si="4"/>
        <v>47849</v>
      </c>
      <c r="B65" s="133">
        <f t="shared" si="7"/>
        <v>49</v>
      </c>
      <c r="C65" s="134">
        <f t="shared" si="6"/>
        <v>828.65631235149272</v>
      </c>
      <c r="D65" s="135">
        <f t="shared" si="0"/>
        <v>4.0742268690615075</v>
      </c>
      <c r="E65" s="135">
        <f t="shared" si="1"/>
        <v>5.6165896027275313</v>
      </c>
      <c r="F65" s="135">
        <f t="shared" si="2"/>
        <v>9.6908164717890379</v>
      </c>
      <c r="G65" s="134">
        <f t="shared" si="3"/>
        <v>823.03972274876514</v>
      </c>
    </row>
    <row r="66" spans="1:7">
      <c r="A66" s="132">
        <f t="shared" si="4"/>
        <v>47880</v>
      </c>
      <c r="B66" s="133">
        <f t="shared" si="7"/>
        <v>50</v>
      </c>
      <c r="C66" s="134">
        <f t="shared" si="6"/>
        <v>823.03972274876514</v>
      </c>
      <c r="D66" s="135">
        <f t="shared" si="0"/>
        <v>4.0466119701814307</v>
      </c>
      <c r="E66" s="135">
        <f t="shared" si="1"/>
        <v>5.644204501607609</v>
      </c>
      <c r="F66" s="135">
        <f t="shared" si="2"/>
        <v>9.6908164717890397</v>
      </c>
      <c r="G66" s="134">
        <f t="shared" si="3"/>
        <v>817.3955182471575</v>
      </c>
    </row>
    <row r="67" spans="1:7">
      <c r="A67" s="132">
        <f t="shared" si="4"/>
        <v>47908</v>
      </c>
      <c r="B67" s="133">
        <f t="shared" si="7"/>
        <v>51</v>
      </c>
      <c r="C67" s="134">
        <f t="shared" si="6"/>
        <v>817.3955182471575</v>
      </c>
      <c r="D67" s="135">
        <f t="shared" si="0"/>
        <v>4.0188612980485265</v>
      </c>
      <c r="E67" s="135">
        <f t="shared" si="1"/>
        <v>5.6719551737405132</v>
      </c>
      <c r="F67" s="135">
        <f t="shared" si="2"/>
        <v>9.6908164717890397</v>
      </c>
      <c r="G67" s="134">
        <f t="shared" si="3"/>
        <v>811.72356307341704</v>
      </c>
    </row>
    <row r="68" spans="1:7">
      <c r="A68" s="132">
        <f t="shared" si="4"/>
        <v>47939</v>
      </c>
      <c r="B68" s="133">
        <f t="shared" si="7"/>
        <v>52</v>
      </c>
      <c r="C68" s="134">
        <f t="shared" si="6"/>
        <v>811.72356307341704</v>
      </c>
      <c r="D68" s="135">
        <f t="shared" si="0"/>
        <v>3.9909741851109688</v>
      </c>
      <c r="E68" s="135">
        <f t="shared" si="1"/>
        <v>5.69984228667807</v>
      </c>
      <c r="F68" s="135">
        <f t="shared" si="2"/>
        <v>9.6908164717890379</v>
      </c>
      <c r="G68" s="134">
        <f t="shared" si="3"/>
        <v>806.02372078673898</v>
      </c>
    </row>
    <row r="69" spans="1:7">
      <c r="A69" s="132">
        <f t="shared" si="4"/>
        <v>47969</v>
      </c>
      <c r="B69" s="133">
        <f t="shared" si="7"/>
        <v>53</v>
      </c>
      <c r="C69" s="134">
        <f t="shared" si="6"/>
        <v>806.02372078673898</v>
      </c>
      <c r="D69" s="135">
        <f t="shared" si="0"/>
        <v>3.9629499605348015</v>
      </c>
      <c r="E69" s="135">
        <f t="shared" si="1"/>
        <v>5.7278665112542377</v>
      </c>
      <c r="F69" s="135">
        <f t="shared" si="2"/>
        <v>9.6908164717890397</v>
      </c>
      <c r="G69" s="134">
        <f t="shared" si="3"/>
        <v>800.29585427548477</v>
      </c>
    </row>
    <row r="70" spans="1:7">
      <c r="A70" s="132">
        <f t="shared" si="4"/>
        <v>48000</v>
      </c>
      <c r="B70" s="133">
        <f t="shared" si="7"/>
        <v>54</v>
      </c>
      <c r="C70" s="134">
        <f t="shared" si="6"/>
        <v>800.29585427548477</v>
      </c>
      <c r="D70" s="135">
        <f t="shared" si="0"/>
        <v>3.9347879501878018</v>
      </c>
      <c r="E70" s="135">
        <f t="shared" si="1"/>
        <v>5.7560285216012375</v>
      </c>
      <c r="F70" s="135">
        <f t="shared" si="2"/>
        <v>9.6908164717890397</v>
      </c>
      <c r="G70" s="134">
        <f t="shared" si="3"/>
        <v>794.53982575388352</v>
      </c>
    </row>
    <row r="71" spans="1:7">
      <c r="A71" s="132">
        <f t="shared" si="4"/>
        <v>48030</v>
      </c>
      <c r="B71" s="133">
        <f t="shared" si="7"/>
        <v>55</v>
      </c>
      <c r="C71" s="134">
        <f t="shared" si="6"/>
        <v>794.53982575388352</v>
      </c>
      <c r="D71" s="135">
        <f t="shared" si="0"/>
        <v>3.906487476623262</v>
      </c>
      <c r="E71" s="135">
        <f t="shared" si="1"/>
        <v>5.7843289951657777</v>
      </c>
      <c r="F71" s="135">
        <f t="shared" si="2"/>
        <v>9.6908164717890397</v>
      </c>
      <c r="G71" s="134">
        <f t="shared" si="3"/>
        <v>788.75549675871775</v>
      </c>
    </row>
    <row r="72" spans="1:7">
      <c r="A72" s="132">
        <f t="shared" si="4"/>
        <v>48061</v>
      </c>
      <c r="B72" s="133">
        <f t="shared" si="7"/>
        <v>56</v>
      </c>
      <c r="C72" s="134">
        <f t="shared" si="6"/>
        <v>788.75549675871775</v>
      </c>
      <c r="D72" s="135">
        <f t="shared" si="0"/>
        <v>3.8780478590636971</v>
      </c>
      <c r="E72" s="135">
        <f t="shared" si="1"/>
        <v>5.8127686127253417</v>
      </c>
      <c r="F72" s="135">
        <f t="shared" si="2"/>
        <v>9.6908164717890379</v>
      </c>
      <c r="G72" s="134">
        <f t="shared" si="3"/>
        <v>782.94272814599242</v>
      </c>
    </row>
    <row r="73" spans="1:7">
      <c r="A73" s="132">
        <f t="shared" si="4"/>
        <v>48092</v>
      </c>
      <c r="B73" s="133">
        <f t="shared" si="7"/>
        <v>57</v>
      </c>
      <c r="C73" s="134">
        <f t="shared" si="6"/>
        <v>782.94272814599242</v>
      </c>
      <c r="D73" s="135">
        <f t="shared" si="0"/>
        <v>3.8494684133844643</v>
      </c>
      <c r="E73" s="135">
        <f t="shared" si="1"/>
        <v>5.8413480584045745</v>
      </c>
      <c r="F73" s="135">
        <f t="shared" si="2"/>
        <v>9.6908164717890379</v>
      </c>
      <c r="G73" s="134">
        <f t="shared" si="3"/>
        <v>777.10138008758781</v>
      </c>
    </row>
    <row r="74" spans="1:7">
      <c r="A74" s="132">
        <f t="shared" si="4"/>
        <v>48122</v>
      </c>
      <c r="B74" s="133">
        <f t="shared" si="7"/>
        <v>58</v>
      </c>
      <c r="C74" s="134">
        <f t="shared" si="6"/>
        <v>777.10138008758781</v>
      </c>
      <c r="D74" s="135">
        <f t="shared" si="0"/>
        <v>3.820748452097309</v>
      </c>
      <c r="E74" s="135">
        <f t="shared" si="1"/>
        <v>5.8700680196917308</v>
      </c>
      <c r="F74" s="135">
        <f t="shared" si="2"/>
        <v>9.6908164717890397</v>
      </c>
      <c r="G74" s="134">
        <f t="shared" si="3"/>
        <v>771.23131206789606</v>
      </c>
    </row>
    <row r="75" spans="1:7">
      <c r="A75" s="132">
        <f t="shared" si="4"/>
        <v>48153</v>
      </c>
      <c r="B75" s="133">
        <f t="shared" si="7"/>
        <v>59</v>
      </c>
      <c r="C75" s="134">
        <f t="shared" si="6"/>
        <v>771.23131206789606</v>
      </c>
      <c r="D75" s="135">
        <f t="shared" si="0"/>
        <v>3.7918872843338236</v>
      </c>
      <c r="E75" s="135">
        <f t="shared" si="1"/>
        <v>5.8989291874552157</v>
      </c>
      <c r="F75" s="135">
        <f t="shared" si="2"/>
        <v>9.6908164717890397</v>
      </c>
      <c r="G75" s="134">
        <f t="shared" si="3"/>
        <v>765.33238288044083</v>
      </c>
    </row>
    <row r="76" spans="1:7">
      <c r="A76" s="132">
        <f t="shared" si="4"/>
        <v>48183</v>
      </c>
      <c r="B76" s="133">
        <f t="shared" si="7"/>
        <v>60</v>
      </c>
      <c r="C76" s="134">
        <f t="shared" si="6"/>
        <v>765.33238288044083</v>
      </c>
      <c r="D76" s="135">
        <f t="shared" si="0"/>
        <v>3.7628842158288354</v>
      </c>
      <c r="E76" s="135">
        <f t="shared" si="1"/>
        <v>5.9279322559602035</v>
      </c>
      <c r="F76" s="135">
        <f t="shared" si="2"/>
        <v>9.6908164717890379</v>
      </c>
      <c r="G76" s="134">
        <f t="shared" si="3"/>
        <v>759.40445062448066</v>
      </c>
    </row>
    <row r="77" spans="1:7">
      <c r="A77" s="132">
        <f t="shared" si="4"/>
        <v>48214</v>
      </c>
      <c r="B77" s="133">
        <f t="shared" si="7"/>
        <v>61</v>
      </c>
      <c r="C77" s="134">
        <f t="shared" si="6"/>
        <v>759.40445062448066</v>
      </c>
      <c r="D77" s="135">
        <f t="shared" si="0"/>
        <v>3.7337385489036983</v>
      </c>
      <c r="E77" s="135">
        <f t="shared" si="1"/>
        <v>5.9570779228853405</v>
      </c>
      <c r="F77" s="135">
        <f t="shared" si="2"/>
        <v>9.6908164717890379</v>
      </c>
      <c r="G77" s="134">
        <f t="shared" si="3"/>
        <v>753.44737270159533</v>
      </c>
    </row>
    <row r="78" spans="1:7">
      <c r="A78" s="132">
        <f t="shared" si="4"/>
        <v>48245</v>
      </c>
      <c r="B78" s="133">
        <f t="shared" si="7"/>
        <v>62</v>
      </c>
      <c r="C78" s="134">
        <f t="shared" si="6"/>
        <v>753.44737270159533</v>
      </c>
      <c r="D78" s="135">
        <f t="shared" si="0"/>
        <v>3.7044495824495121</v>
      </c>
      <c r="E78" s="135">
        <f t="shared" si="1"/>
        <v>5.9863668893395277</v>
      </c>
      <c r="F78" s="135">
        <f t="shared" si="2"/>
        <v>9.6908164717890397</v>
      </c>
      <c r="G78" s="134">
        <f t="shared" si="3"/>
        <v>747.46100581225585</v>
      </c>
    </row>
    <row r="79" spans="1:7">
      <c r="A79" s="132">
        <f t="shared" si="4"/>
        <v>48274</v>
      </c>
      <c r="B79" s="133">
        <f t="shared" si="7"/>
        <v>63</v>
      </c>
      <c r="C79" s="134">
        <f t="shared" si="6"/>
        <v>747.46100581225585</v>
      </c>
      <c r="D79" s="135">
        <f t="shared" si="0"/>
        <v>3.6750166119102592</v>
      </c>
      <c r="E79" s="135">
        <f t="shared" si="1"/>
        <v>6.0157998598787792</v>
      </c>
      <c r="F79" s="135">
        <f t="shared" si="2"/>
        <v>9.6908164717890379</v>
      </c>
      <c r="G79" s="134">
        <f t="shared" si="3"/>
        <v>741.44520595237702</v>
      </c>
    </row>
    <row r="80" spans="1:7">
      <c r="A80" s="132">
        <f t="shared" si="4"/>
        <v>48305</v>
      </c>
      <c r="B80" s="133">
        <f t="shared" si="7"/>
        <v>64</v>
      </c>
      <c r="C80" s="134">
        <f t="shared" si="6"/>
        <v>741.44520595237702</v>
      </c>
      <c r="D80" s="135">
        <f t="shared" si="0"/>
        <v>3.6454389292658553</v>
      </c>
      <c r="E80" s="135">
        <f t="shared" si="1"/>
        <v>6.0453775425231839</v>
      </c>
      <c r="F80" s="135">
        <f t="shared" si="2"/>
        <v>9.6908164717890397</v>
      </c>
      <c r="G80" s="134">
        <f t="shared" si="3"/>
        <v>735.39982840985385</v>
      </c>
    </row>
    <row r="81" spans="1:7">
      <c r="A81" s="132">
        <f t="shared" si="4"/>
        <v>48335</v>
      </c>
      <c r="B81" s="133">
        <f t="shared" si="7"/>
        <v>65</v>
      </c>
      <c r="C81" s="134">
        <f t="shared" si="6"/>
        <v>735.39982840985385</v>
      </c>
      <c r="D81" s="135">
        <f t="shared" si="0"/>
        <v>3.6157158230151158</v>
      </c>
      <c r="E81" s="135">
        <f t="shared" si="1"/>
        <v>6.0751006487739225</v>
      </c>
      <c r="F81" s="135">
        <f t="shared" si="2"/>
        <v>9.6908164717890379</v>
      </c>
      <c r="G81" s="134">
        <f t="shared" si="3"/>
        <v>729.32472776107988</v>
      </c>
    </row>
    <row r="82" spans="1:7">
      <c r="A82" s="132">
        <f t="shared" si="4"/>
        <v>48366</v>
      </c>
      <c r="B82" s="133">
        <f t="shared" si="7"/>
        <v>66</v>
      </c>
      <c r="C82" s="134">
        <f t="shared" si="6"/>
        <v>729.32472776107988</v>
      </c>
      <c r="D82" s="135">
        <f t="shared" ref="D82:D145" si="8">IF(B82="","",IPMT($E$13/12,B82,$E$7,-$E$11,$E$12,0))</f>
        <v>3.5858465781586442</v>
      </c>
      <c r="E82" s="135">
        <f t="shared" ref="E82:E145" si="9">IF(B82="","",PPMT($E$13/12,B82,$E$7,-$E$11,$E$12,0))</f>
        <v>6.1049698936303942</v>
      </c>
      <c r="F82" s="135">
        <f t="shared" ref="F82:F145" si="10">IF(B82="","",SUM(D82:E82))</f>
        <v>9.6908164717890379</v>
      </c>
      <c r="G82" s="134">
        <f t="shared" ref="G82:G145" si="11">IF(B82="","",SUM(C82)-SUM(E82))</f>
        <v>723.21975786744952</v>
      </c>
    </row>
    <row r="83" spans="1:7">
      <c r="A83" s="132">
        <f t="shared" ref="A83:A146" si="12">IF(B83="","",EDATE(A82,1))</f>
        <v>48396</v>
      </c>
      <c r="B83" s="133">
        <f t="shared" si="7"/>
        <v>67</v>
      </c>
      <c r="C83" s="134">
        <f t="shared" ref="C83:C146" si="13">IF(B83="","",G82)</f>
        <v>723.21975786744952</v>
      </c>
      <c r="D83" s="135">
        <f t="shared" si="8"/>
        <v>3.5558304761816286</v>
      </c>
      <c r="E83" s="135">
        <f t="shared" si="9"/>
        <v>6.1349859956074102</v>
      </c>
      <c r="F83" s="135">
        <f t="shared" si="10"/>
        <v>9.6908164717890379</v>
      </c>
      <c r="G83" s="134">
        <f t="shared" si="11"/>
        <v>717.08477187184212</v>
      </c>
    </row>
    <row r="84" spans="1:7">
      <c r="A84" s="132">
        <f t="shared" si="12"/>
        <v>48427</v>
      </c>
      <c r="B84" s="133">
        <f t="shared" ref="B84:B147" si="14">IF(B83="","",IF(SUM(B83)+1&lt;=$E$7,SUM(B83)+1,""))</f>
        <v>68</v>
      </c>
      <c r="C84" s="134">
        <f t="shared" si="13"/>
        <v>717.08477187184212</v>
      </c>
      <c r="D84" s="135">
        <f t="shared" si="8"/>
        <v>3.5256667950365581</v>
      </c>
      <c r="E84" s="135">
        <f t="shared" si="9"/>
        <v>6.1651496767524803</v>
      </c>
      <c r="F84" s="135">
        <f t="shared" si="10"/>
        <v>9.6908164717890379</v>
      </c>
      <c r="G84" s="134">
        <f t="shared" si="11"/>
        <v>710.91962219508969</v>
      </c>
    </row>
    <row r="85" spans="1:7">
      <c r="A85" s="132">
        <f t="shared" si="12"/>
        <v>48458</v>
      </c>
      <c r="B85" s="133">
        <f t="shared" si="14"/>
        <v>69</v>
      </c>
      <c r="C85" s="134">
        <f t="shared" si="13"/>
        <v>710.91962219508969</v>
      </c>
      <c r="D85" s="135">
        <f t="shared" si="8"/>
        <v>3.4953548091258586</v>
      </c>
      <c r="E85" s="135">
        <f t="shared" si="9"/>
        <v>6.1954616626631793</v>
      </c>
      <c r="F85" s="135">
        <f t="shared" si="10"/>
        <v>9.6908164717890379</v>
      </c>
      <c r="G85" s="134">
        <f t="shared" si="11"/>
        <v>704.72416053242648</v>
      </c>
    </row>
    <row r="86" spans="1:7">
      <c r="A86" s="132">
        <f t="shared" si="12"/>
        <v>48488</v>
      </c>
      <c r="B86" s="133">
        <f t="shared" si="14"/>
        <v>70</v>
      </c>
      <c r="C86" s="134">
        <f t="shared" si="13"/>
        <v>704.72416053242648</v>
      </c>
      <c r="D86" s="135">
        <f t="shared" si="8"/>
        <v>3.4648937892844316</v>
      </c>
      <c r="E86" s="135">
        <f t="shared" si="9"/>
        <v>6.2259226825046063</v>
      </c>
      <c r="F86" s="135">
        <f t="shared" si="10"/>
        <v>9.6908164717890379</v>
      </c>
      <c r="G86" s="134">
        <f t="shared" si="11"/>
        <v>698.49823784992191</v>
      </c>
    </row>
    <row r="87" spans="1:7">
      <c r="A87" s="132">
        <f t="shared" si="12"/>
        <v>48519</v>
      </c>
      <c r="B87" s="133">
        <f t="shared" si="14"/>
        <v>71</v>
      </c>
      <c r="C87" s="134">
        <f t="shared" si="13"/>
        <v>698.49823784992191</v>
      </c>
      <c r="D87" s="135">
        <f t="shared" si="8"/>
        <v>3.434283002762117</v>
      </c>
      <c r="E87" s="135">
        <f t="shared" si="9"/>
        <v>6.2565334690269214</v>
      </c>
      <c r="F87" s="135">
        <f t="shared" si="10"/>
        <v>9.6908164717890379</v>
      </c>
      <c r="G87" s="134">
        <f t="shared" si="11"/>
        <v>692.24170438089493</v>
      </c>
    </row>
    <row r="88" spans="1:7">
      <c r="A88" s="132">
        <f t="shared" si="12"/>
        <v>48549</v>
      </c>
      <c r="B88" s="133">
        <f t="shared" si="14"/>
        <v>72</v>
      </c>
      <c r="C88" s="134">
        <f t="shared" si="13"/>
        <v>692.24170438089493</v>
      </c>
      <c r="D88" s="135">
        <f t="shared" si="8"/>
        <v>3.4035217132060684</v>
      </c>
      <c r="E88" s="135">
        <f t="shared" si="9"/>
        <v>6.2872947585829708</v>
      </c>
      <c r="F88" s="135">
        <f t="shared" si="10"/>
        <v>9.6908164717890397</v>
      </c>
      <c r="G88" s="134">
        <f t="shared" si="11"/>
        <v>685.95440962231191</v>
      </c>
    </row>
    <row r="89" spans="1:7">
      <c r="A89" s="132">
        <f t="shared" si="12"/>
        <v>48580</v>
      </c>
      <c r="B89" s="133">
        <f t="shared" si="14"/>
        <v>73</v>
      </c>
      <c r="C89" s="134">
        <f t="shared" si="13"/>
        <v>685.95440962231191</v>
      </c>
      <c r="D89" s="135">
        <f t="shared" si="8"/>
        <v>3.3726091806430358</v>
      </c>
      <c r="E89" s="135">
        <f t="shared" si="9"/>
        <v>6.3182072911460034</v>
      </c>
      <c r="F89" s="135">
        <f t="shared" si="10"/>
        <v>9.6908164717890397</v>
      </c>
      <c r="G89" s="134">
        <f t="shared" si="11"/>
        <v>679.63620233116592</v>
      </c>
    </row>
    <row r="90" spans="1:7">
      <c r="A90" s="132">
        <f t="shared" si="12"/>
        <v>48611</v>
      </c>
      <c r="B90" s="133">
        <f t="shared" si="14"/>
        <v>74</v>
      </c>
      <c r="C90" s="134">
        <f t="shared" si="13"/>
        <v>679.63620233116592</v>
      </c>
      <c r="D90" s="135">
        <f t="shared" si="8"/>
        <v>3.3415446614615671</v>
      </c>
      <c r="E90" s="135">
        <f t="shared" si="9"/>
        <v>6.3492718103274708</v>
      </c>
      <c r="F90" s="135">
        <f t="shared" si="10"/>
        <v>9.6908164717890379</v>
      </c>
      <c r="G90" s="134">
        <f t="shared" si="11"/>
        <v>673.2869305208385</v>
      </c>
    </row>
    <row r="91" spans="1:7">
      <c r="A91" s="132">
        <f t="shared" si="12"/>
        <v>48639</v>
      </c>
      <c r="B91" s="133">
        <f t="shared" si="14"/>
        <v>75</v>
      </c>
      <c r="C91" s="134">
        <f t="shared" si="13"/>
        <v>673.2869305208385</v>
      </c>
      <c r="D91" s="135">
        <f t="shared" si="8"/>
        <v>3.3103274083941234</v>
      </c>
      <c r="E91" s="135">
        <f t="shared" si="9"/>
        <v>6.380489063394915</v>
      </c>
      <c r="F91" s="135">
        <f t="shared" si="10"/>
        <v>9.6908164717890379</v>
      </c>
      <c r="G91" s="134">
        <f t="shared" si="11"/>
        <v>666.90644145744363</v>
      </c>
    </row>
    <row r="92" spans="1:7">
      <c r="A92" s="132">
        <f t="shared" si="12"/>
        <v>48670</v>
      </c>
      <c r="B92" s="133">
        <f t="shared" si="14"/>
        <v>76</v>
      </c>
      <c r="C92" s="134">
        <f t="shared" si="13"/>
        <v>666.90644145744363</v>
      </c>
      <c r="D92" s="135">
        <f t="shared" si="8"/>
        <v>3.2789566704990989</v>
      </c>
      <c r="E92" s="135">
        <f t="shared" si="9"/>
        <v>6.4118598012899408</v>
      </c>
      <c r="F92" s="135">
        <f t="shared" si="10"/>
        <v>9.6908164717890397</v>
      </c>
      <c r="G92" s="134">
        <f t="shared" si="11"/>
        <v>660.49458165615374</v>
      </c>
    </row>
    <row r="93" spans="1:7">
      <c r="A93" s="132">
        <f t="shared" si="12"/>
        <v>48700</v>
      </c>
      <c r="B93" s="133">
        <f t="shared" si="14"/>
        <v>77</v>
      </c>
      <c r="C93" s="134">
        <f t="shared" si="13"/>
        <v>660.49458165615374</v>
      </c>
      <c r="D93" s="135">
        <f t="shared" si="8"/>
        <v>3.2474316931427567</v>
      </c>
      <c r="E93" s="135">
        <f t="shared" si="9"/>
        <v>6.4433847786462817</v>
      </c>
      <c r="F93" s="135">
        <f t="shared" si="10"/>
        <v>9.6908164717890379</v>
      </c>
      <c r="G93" s="134">
        <f t="shared" si="11"/>
        <v>654.05119687750744</v>
      </c>
    </row>
    <row r="94" spans="1:7">
      <c r="A94" s="132">
        <f t="shared" si="12"/>
        <v>48731</v>
      </c>
      <c r="B94" s="133">
        <f t="shared" si="14"/>
        <v>78</v>
      </c>
      <c r="C94" s="134">
        <f t="shared" si="13"/>
        <v>654.05119687750744</v>
      </c>
      <c r="D94" s="135">
        <f t="shared" si="8"/>
        <v>3.2157517179810791</v>
      </c>
      <c r="E94" s="135">
        <f t="shared" si="9"/>
        <v>6.4750647538079606</v>
      </c>
      <c r="F94" s="135">
        <f t="shared" si="10"/>
        <v>9.6908164717890397</v>
      </c>
      <c r="G94" s="134">
        <f t="shared" si="11"/>
        <v>647.57613212369949</v>
      </c>
    </row>
    <row r="95" spans="1:7">
      <c r="A95" s="132">
        <f t="shared" si="12"/>
        <v>48761</v>
      </c>
      <c r="B95" s="133">
        <f t="shared" si="14"/>
        <v>79</v>
      </c>
      <c r="C95" s="134">
        <f t="shared" si="13"/>
        <v>647.57613212369949</v>
      </c>
      <c r="D95" s="135">
        <f t="shared" si="8"/>
        <v>3.1839159829415236</v>
      </c>
      <c r="E95" s="135">
        <f t="shared" si="9"/>
        <v>6.5069004888475153</v>
      </c>
      <c r="F95" s="135">
        <f t="shared" si="10"/>
        <v>9.6908164717890379</v>
      </c>
      <c r="G95" s="134">
        <f t="shared" si="11"/>
        <v>641.06923163485203</v>
      </c>
    </row>
    <row r="96" spans="1:7">
      <c r="A96" s="132">
        <f t="shared" si="12"/>
        <v>48792</v>
      </c>
      <c r="B96" s="133">
        <f t="shared" si="14"/>
        <v>80</v>
      </c>
      <c r="C96" s="134">
        <f t="shared" si="13"/>
        <v>641.06923163485203</v>
      </c>
      <c r="D96" s="135">
        <f t="shared" si="8"/>
        <v>3.1519237222046903</v>
      </c>
      <c r="E96" s="135">
        <f t="shared" si="9"/>
        <v>6.538892749584349</v>
      </c>
      <c r="F96" s="135">
        <f t="shared" si="10"/>
        <v>9.6908164717890397</v>
      </c>
      <c r="G96" s="134">
        <f t="shared" si="11"/>
        <v>634.53033888526772</v>
      </c>
    </row>
    <row r="97" spans="1:7">
      <c r="A97" s="132">
        <f t="shared" si="12"/>
        <v>48823</v>
      </c>
      <c r="B97" s="133">
        <f t="shared" si="14"/>
        <v>81</v>
      </c>
      <c r="C97" s="134">
        <f t="shared" si="13"/>
        <v>634.53033888526772</v>
      </c>
      <c r="D97" s="135">
        <f t="shared" si="8"/>
        <v>3.1197741661859002</v>
      </c>
      <c r="E97" s="135">
        <f t="shared" si="9"/>
        <v>6.5710423056031386</v>
      </c>
      <c r="F97" s="135">
        <f t="shared" si="10"/>
        <v>9.6908164717890379</v>
      </c>
      <c r="G97" s="134">
        <f t="shared" si="11"/>
        <v>627.95929657966462</v>
      </c>
    </row>
    <row r="98" spans="1:7">
      <c r="A98" s="132">
        <f t="shared" si="12"/>
        <v>48853</v>
      </c>
      <c r="B98" s="133">
        <f t="shared" si="14"/>
        <v>82</v>
      </c>
      <c r="C98" s="134">
        <f t="shared" si="13"/>
        <v>627.95929657966462</v>
      </c>
      <c r="D98" s="135">
        <f t="shared" si="8"/>
        <v>3.0874665415166849</v>
      </c>
      <c r="E98" s="135">
        <f t="shared" si="9"/>
        <v>6.603349930272354</v>
      </c>
      <c r="F98" s="135">
        <f t="shared" si="10"/>
        <v>9.6908164717890379</v>
      </c>
      <c r="G98" s="134">
        <f t="shared" si="11"/>
        <v>621.35594664939231</v>
      </c>
    </row>
    <row r="99" spans="1:7">
      <c r="A99" s="132">
        <f t="shared" si="12"/>
        <v>48884</v>
      </c>
      <c r="B99" s="133">
        <f t="shared" si="14"/>
        <v>83</v>
      </c>
      <c r="C99" s="134">
        <f t="shared" si="13"/>
        <v>621.35594664939231</v>
      </c>
      <c r="D99" s="135">
        <f t="shared" si="8"/>
        <v>3.0550000710261789</v>
      </c>
      <c r="E99" s="135">
        <f t="shared" si="9"/>
        <v>6.6358164007628595</v>
      </c>
      <c r="F99" s="135">
        <f t="shared" si="10"/>
        <v>9.6908164717890379</v>
      </c>
      <c r="G99" s="134">
        <f t="shared" si="11"/>
        <v>614.7201302486294</v>
      </c>
    </row>
    <row r="100" spans="1:7">
      <c r="A100" s="132">
        <f t="shared" si="12"/>
        <v>48914</v>
      </c>
      <c r="B100" s="133">
        <f t="shared" si="14"/>
        <v>84</v>
      </c>
      <c r="C100" s="134">
        <f t="shared" si="13"/>
        <v>614.7201302486294</v>
      </c>
      <c r="D100" s="135">
        <f t="shared" si="8"/>
        <v>3.0223739737224284</v>
      </c>
      <c r="E100" s="135">
        <f t="shared" si="9"/>
        <v>6.6684424980666117</v>
      </c>
      <c r="F100" s="135">
        <f t="shared" si="10"/>
        <v>9.6908164717890397</v>
      </c>
      <c r="G100" s="134">
        <f t="shared" si="11"/>
        <v>608.05168775056279</v>
      </c>
    </row>
    <row r="101" spans="1:7">
      <c r="A101" s="132">
        <f t="shared" si="12"/>
        <v>48945</v>
      </c>
      <c r="B101" s="133">
        <f t="shared" si="14"/>
        <v>85</v>
      </c>
      <c r="C101" s="134">
        <f t="shared" si="13"/>
        <v>608.05168775056279</v>
      </c>
      <c r="D101" s="135">
        <f t="shared" si="8"/>
        <v>2.9895874647736007</v>
      </c>
      <c r="E101" s="135">
        <f t="shared" si="9"/>
        <v>6.7012290070154386</v>
      </c>
      <c r="F101" s="135">
        <f t="shared" si="10"/>
        <v>9.6908164717890397</v>
      </c>
      <c r="G101" s="134">
        <f t="shared" si="11"/>
        <v>601.35045874354739</v>
      </c>
    </row>
    <row r="102" spans="1:7">
      <c r="A102" s="132">
        <f t="shared" si="12"/>
        <v>48976</v>
      </c>
      <c r="B102" s="133">
        <f t="shared" si="14"/>
        <v>86</v>
      </c>
      <c r="C102" s="134">
        <f t="shared" si="13"/>
        <v>601.35045874354739</v>
      </c>
      <c r="D102" s="135">
        <f t="shared" si="8"/>
        <v>2.9566397554891086</v>
      </c>
      <c r="E102" s="135">
        <f t="shared" si="9"/>
        <v>6.7341767162999311</v>
      </c>
      <c r="F102" s="135">
        <f t="shared" si="10"/>
        <v>9.6908164717890397</v>
      </c>
      <c r="G102" s="134">
        <f t="shared" si="11"/>
        <v>594.61628202724751</v>
      </c>
    </row>
    <row r="103" spans="1:7">
      <c r="A103" s="132">
        <f t="shared" si="12"/>
        <v>49004</v>
      </c>
      <c r="B103" s="133">
        <f t="shared" si="14"/>
        <v>87</v>
      </c>
      <c r="C103" s="134">
        <f t="shared" si="13"/>
        <v>594.61628202724751</v>
      </c>
      <c r="D103" s="135">
        <f t="shared" si="8"/>
        <v>2.9235300533006332</v>
      </c>
      <c r="E103" s="135">
        <f t="shared" si="9"/>
        <v>6.7672864184884061</v>
      </c>
      <c r="F103" s="135">
        <f t="shared" si="10"/>
        <v>9.6908164717890397</v>
      </c>
      <c r="G103" s="134">
        <f t="shared" si="11"/>
        <v>587.84899560875908</v>
      </c>
    </row>
    <row r="104" spans="1:7">
      <c r="A104" s="132">
        <f t="shared" si="12"/>
        <v>49035</v>
      </c>
      <c r="B104" s="133">
        <f t="shared" si="14"/>
        <v>88</v>
      </c>
      <c r="C104" s="134">
        <f t="shared" si="13"/>
        <v>587.84899560875908</v>
      </c>
      <c r="D104" s="135">
        <f t="shared" si="8"/>
        <v>2.8902575617430655</v>
      </c>
      <c r="E104" s="135">
        <f t="shared" si="9"/>
        <v>6.8005589100459733</v>
      </c>
      <c r="F104" s="135">
        <f t="shared" si="10"/>
        <v>9.6908164717890379</v>
      </c>
      <c r="G104" s="134">
        <f t="shared" si="11"/>
        <v>581.04843669871309</v>
      </c>
    </row>
    <row r="105" spans="1:7">
      <c r="A105" s="132">
        <f t="shared" si="12"/>
        <v>49065</v>
      </c>
      <c r="B105" s="133">
        <f t="shared" si="14"/>
        <v>89</v>
      </c>
      <c r="C105" s="134">
        <f t="shared" si="13"/>
        <v>581.04843669871309</v>
      </c>
      <c r="D105" s="135">
        <f t="shared" si="8"/>
        <v>2.8568214804353391</v>
      </c>
      <c r="E105" s="135">
        <f t="shared" si="9"/>
        <v>6.8339949913536984</v>
      </c>
      <c r="F105" s="135">
        <f t="shared" si="10"/>
        <v>9.6908164717890379</v>
      </c>
      <c r="G105" s="134">
        <f t="shared" si="11"/>
        <v>574.21444170735936</v>
      </c>
    </row>
    <row r="106" spans="1:7">
      <c r="A106" s="132">
        <f t="shared" si="12"/>
        <v>49096</v>
      </c>
      <c r="B106" s="133">
        <f t="shared" si="14"/>
        <v>90</v>
      </c>
      <c r="C106" s="134">
        <f t="shared" si="13"/>
        <v>574.21444170735936</v>
      </c>
      <c r="D106" s="135">
        <f t="shared" si="8"/>
        <v>2.8232210050611841</v>
      </c>
      <c r="E106" s="135">
        <f t="shared" si="9"/>
        <v>6.867595466727856</v>
      </c>
      <c r="F106" s="135">
        <f t="shared" si="10"/>
        <v>9.6908164717890397</v>
      </c>
      <c r="G106" s="134">
        <f t="shared" si="11"/>
        <v>567.34684624063152</v>
      </c>
    </row>
    <row r="107" spans="1:7">
      <c r="A107" s="132">
        <f t="shared" si="12"/>
        <v>49126</v>
      </c>
      <c r="B107" s="133">
        <f t="shared" si="14"/>
        <v>91</v>
      </c>
      <c r="C107" s="134">
        <f t="shared" si="13"/>
        <v>567.34684624063152</v>
      </c>
      <c r="D107" s="135">
        <f t="shared" si="8"/>
        <v>2.7894553273497715</v>
      </c>
      <c r="E107" s="135">
        <f t="shared" si="9"/>
        <v>6.9013611444392664</v>
      </c>
      <c r="F107" s="135">
        <f t="shared" si="10"/>
        <v>9.6908164717890379</v>
      </c>
      <c r="G107" s="134">
        <f t="shared" si="11"/>
        <v>560.44548509619221</v>
      </c>
    </row>
    <row r="108" spans="1:7">
      <c r="A108" s="132">
        <f t="shared" si="12"/>
        <v>49157</v>
      </c>
      <c r="B108" s="133">
        <f t="shared" si="14"/>
        <v>92</v>
      </c>
      <c r="C108" s="134">
        <f t="shared" si="13"/>
        <v>560.44548509619221</v>
      </c>
      <c r="D108" s="135">
        <f t="shared" si="8"/>
        <v>2.7555236350562788</v>
      </c>
      <c r="E108" s="135">
        <f t="shared" si="9"/>
        <v>6.93529283673276</v>
      </c>
      <c r="F108" s="135">
        <f t="shared" si="10"/>
        <v>9.6908164717890379</v>
      </c>
      <c r="G108" s="134">
        <f t="shared" si="11"/>
        <v>553.51019225945947</v>
      </c>
    </row>
    <row r="109" spans="1:7">
      <c r="A109" s="132">
        <f t="shared" si="12"/>
        <v>49188</v>
      </c>
      <c r="B109" s="133">
        <f t="shared" si="14"/>
        <v>93</v>
      </c>
      <c r="C109" s="134">
        <f t="shared" si="13"/>
        <v>553.51019225945947</v>
      </c>
      <c r="D109" s="135">
        <f t="shared" si="8"/>
        <v>2.7214251119423429</v>
      </c>
      <c r="E109" s="135">
        <f t="shared" si="9"/>
        <v>6.9693913598466963</v>
      </c>
      <c r="F109" s="135">
        <f t="shared" si="10"/>
        <v>9.6908164717890397</v>
      </c>
      <c r="G109" s="134">
        <f t="shared" si="11"/>
        <v>546.5408008996128</v>
      </c>
    </row>
    <row r="110" spans="1:7">
      <c r="A110" s="132">
        <f t="shared" si="12"/>
        <v>49218</v>
      </c>
      <c r="B110" s="133">
        <f t="shared" si="14"/>
        <v>94</v>
      </c>
      <c r="C110" s="134">
        <f t="shared" si="13"/>
        <v>546.5408008996128</v>
      </c>
      <c r="D110" s="135">
        <f t="shared" si="8"/>
        <v>2.6871589377564296</v>
      </c>
      <c r="E110" s="135">
        <f t="shared" si="9"/>
        <v>7.0036575340326088</v>
      </c>
      <c r="F110" s="135">
        <f t="shared" si="10"/>
        <v>9.6908164717890379</v>
      </c>
      <c r="G110" s="134">
        <f t="shared" si="11"/>
        <v>539.53714336558016</v>
      </c>
    </row>
    <row r="111" spans="1:7">
      <c r="A111" s="132">
        <f t="shared" si="12"/>
        <v>49249</v>
      </c>
      <c r="B111" s="133">
        <f t="shared" si="14"/>
        <v>95</v>
      </c>
      <c r="C111" s="134">
        <f t="shared" si="13"/>
        <v>539.53714336558016</v>
      </c>
      <c r="D111" s="135">
        <f t="shared" si="8"/>
        <v>2.6527242882141029</v>
      </c>
      <c r="E111" s="135">
        <f t="shared" si="9"/>
        <v>7.0380921835749364</v>
      </c>
      <c r="F111" s="135">
        <f t="shared" si="10"/>
        <v>9.6908164717890397</v>
      </c>
      <c r="G111" s="134">
        <f t="shared" si="11"/>
        <v>532.49905118200525</v>
      </c>
    </row>
    <row r="112" spans="1:7">
      <c r="A112" s="132">
        <f t="shared" si="12"/>
        <v>49279</v>
      </c>
      <c r="B112" s="133">
        <f t="shared" si="14"/>
        <v>96</v>
      </c>
      <c r="C112" s="134">
        <f t="shared" si="13"/>
        <v>532.49905118200525</v>
      </c>
      <c r="D112" s="135">
        <f t="shared" si="8"/>
        <v>2.618120334978193</v>
      </c>
      <c r="E112" s="135">
        <f t="shared" si="9"/>
        <v>7.0726961368108459</v>
      </c>
      <c r="F112" s="135">
        <f t="shared" si="10"/>
        <v>9.6908164717890379</v>
      </c>
      <c r="G112" s="134">
        <f t="shared" si="11"/>
        <v>525.42635504519444</v>
      </c>
    </row>
    <row r="113" spans="1:7">
      <c r="A113" s="132">
        <f t="shared" si="12"/>
        <v>49310</v>
      </c>
      <c r="B113" s="133">
        <f t="shared" si="14"/>
        <v>97</v>
      </c>
      <c r="C113" s="134">
        <f t="shared" si="13"/>
        <v>525.42635504519444</v>
      </c>
      <c r="D113" s="135">
        <f t="shared" si="8"/>
        <v>2.5833462456388725</v>
      </c>
      <c r="E113" s="135">
        <f t="shared" si="9"/>
        <v>7.1074702261501654</v>
      </c>
      <c r="F113" s="135">
        <f t="shared" si="10"/>
        <v>9.6908164717890379</v>
      </c>
      <c r="G113" s="134">
        <f t="shared" si="11"/>
        <v>518.31888481904423</v>
      </c>
    </row>
    <row r="114" spans="1:7">
      <c r="A114" s="132">
        <f t="shared" si="12"/>
        <v>49341</v>
      </c>
      <c r="B114" s="133">
        <f t="shared" si="14"/>
        <v>98</v>
      </c>
      <c r="C114" s="134">
        <f t="shared" si="13"/>
        <v>518.31888481904423</v>
      </c>
      <c r="D114" s="135">
        <f t="shared" si="8"/>
        <v>2.5484011836936347</v>
      </c>
      <c r="E114" s="135">
        <f t="shared" si="9"/>
        <v>7.142415288095405</v>
      </c>
      <c r="F114" s="135">
        <f t="shared" si="10"/>
        <v>9.6908164717890397</v>
      </c>
      <c r="G114" s="134">
        <f t="shared" si="11"/>
        <v>511.17646953094885</v>
      </c>
    </row>
    <row r="115" spans="1:7">
      <c r="A115" s="132">
        <f t="shared" si="12"/>
        <v>49369</v>
      </c>
      <c r="B115" s="133">
        <f t="shared" si="14"/>
        <v>99</v>
      </c>
      <c r="C115" s="134">
        <f t="shared" si="13"/>
        <v>511.17646953094885</v>
      </c>
      <c r="D115" s="135">
        <f t="shared" si="8"/>
        <v>2.5132843085271652</v>
      </c>
      <c r="E115" s="135">
        <f t="shared" si="9"/>
        <v>7.1775321632618727</v>
      </c>
      <c r="F115" s="135">
        <f t="shared" si="10"/>
        <v>9.6908164717890379</v>
      </c>
      <c r="G115" s="134">
        <f t="shared" si="11"/>
        <v>503.99893736768695</v>
      </c>
    </row>
    <row r="116" spans="1:7">
      <c r="A116" s="132">
        <f t="shared" si="12"/>
        <v>49400</v>
      </c>
      <c r="B116" s="133">
        <f t="shared" si="14"/>
        <v>100</v>
      </c>
      <c r="C116" s="134">
        <f t="shared" si="13"/>
        <v>503.99893736768695</v>
      </c>
      <c r="D116" s="135">
        <f t="shared" si="8"/>
        <v>2.477994775391128</v>
      </c>
      <c r="E116" s="135">
        <f t="shared" si="9"/>
        <v>7.2128216963979108</v>
      </c>
      <c r="F116" s="135">
        <f t="shared" si="10"/>
        <v>9.6908164717890379</v>
      </c>
      <c r="G116" s="134">
        <f t="shared" si="11"/>
        <v>496.78611567128905</v>
      </c>
    </row>
    <row r="117" spans="1:7">
      <c r="A117" s="132">
        <f t="shared" si="12"/>
        <v>49430</v>
      </c>
      <c r="B117" s="133">
        <f t="shared" si="14"/>
        <v>101</v>
      </c>
      <c r="C117" s="134">
        <f t="shared" si="13"/>
        <v>496.78611567128905</v>
      </c>
      <c r="D117" s="135">
        <f t="shared" si="8"/>
        <v>2.4425317353838376</v>
      </c>
      <c r="E117" s="135">
        <f t="shared" si="9"/>
        <v>7.2482847364052008</v>
      </c>
      <c r="F117" s="135">
        <f t="shared" si="10"/>
        <v>9.6908164717890379</v>
      </c>
      <c r="G117" s="134">
        <f t="shared" si="11"/>
        <v>489.53783093488386</v>
      </c>
    </row>
    <row r="118" spans="1:7">
      <c r="A118" s="132">
        <f t="shared" si="12"/>
        <v>49461</v>
      </c>
      <c r="B118" s="133">
        <f t="shared" si="14"/>
        <v>102</v>
      </c>
      <c r="C118" s="134">
        <f t="shared" si="13"/>
        <v>489.53783093488386</v>
      </c>
      <c r="D118" s="135">
        <f t="shared" si="8"/>
        <v>2.406894335429846</v>
      </c>
      <c r="E118" s="135">
        <f t="shared" si="9"/>
        <v>7.2839221363591937</v>
      </c>
      <c r="F118" s="135">
        <f t="shared" si="10"/>
        <v>9.6908164717890397</v>
      </c>
      <c r="G118" s="134">
        <f t="shared" si="11"/>
        <v>482.25390879852466</v>
      </c>
    </row>
    <row r="119" spans="1:7">
      <c r="A119" s="132">
        <f t="shared" si="12"/>
        <v>49491</v>
      </c>
      <c r="B119" s="133">
        <f t="shared" si="14"/>
        <v>103</v>
      </c>
      <c r="C119" s="134">
        <f t="shared" si="13"/>
        <v>482.25390879852466</v>
      </c>
      <c r="D119" s="135">
        <f t="shared" si="8"/>
        <v>2.3710817182594131</v>
      </c>
      <c r="E119" s="135">
        <f t="shared" si="9"/>
        <v>7.3197347535296258</v>
      </c>
      <c r="F119" s="135">
        <f t="shared" si="10"/>
        <v>9.6908164717890379</v>
      </c>
      <c r="G119" s="134">
        <f t="shared" si="11"/>
        <v>474.93417404499502</v>
      </c>
    </row>
    <row r="120" spans="1:7">
      <c r="A120" s="132">
        <f t="shared" si="12"/>
        <v>49522</v>
      </c>
      <c r="B120" s="133">
        <f t="shared" si="14"/>
        <v>104</v>
      </c>
      <c r="C120" s="134">
        <f t="shared" si="13"/>
        <v>474.93417404499502</v>
      </c>
      <c r="D120" s="135">
        <f t="shared" si="8"/>
        <v>2.3350930223878925</v>
      </c>
      <c r="E120" s="135">
        <f t="shared" si="9"/>
        <v>7.3557234494011468</v>
      </c>
      <c r="F120" s="135">
        <f t="shared" si="10"/>
        <v>9.6908164717890397</v>
      </c>
      <c r="G120" s="134">
        <f t="shared" si="11"/>
        <v>467.57845059559389</v>
      </c>
    </row>
    <row r="121" spans="1:7">
      <c r="A121" s="132">
        <f t="shared" si="12"/>
        <v>49553</v>
      </c>
      <c r="B121" s="133">
        <f t="shared" si="14"/>
        <v>105</v>
      </c>
      <c r="C121" s="134">
        <f t="shared" si="13"/>
        <v>467.57845059559389</v>
      </c>
      <c r="D121" s="135">
        <f t="shared" si="8"/>
        <v>2.2989273820950036</v>
      </c>
      <c r="E121" s="135">
        <f t="shared" si="9"/>
        <v>7.3918890896940352</v>
      </c>
      <c r="F121" s="135">
        <f t="shared" si="10"/>
        <v>9.6908164717890379</v>
      </c>
      <c r="G121" s="134">
        <f t="shared" si="11"/>
        <v>460.18656150589987</v>
      </c>
    </row>
    <row r="122" spans="1:7">
      <c r="A122" s="132">
        <f t="shared" si="12"/>
        <v>49583</v>
      </c>
      <c r="B122" s="133">
        <f t="shared" si="14"/>
        <v>106</v>
      </c>
      <c r="C122" s="134">
        <f t="shared" si="13"/>
        <v>460.18656150589987</v>
      </c>
      <c r="D122" s="135">
        <f t="shared" si="8"/>
        <v>2.2625839274040076</v>
      </c>
      <c r="E122" s="135">
        <f t="shared" si="9"/>
        <v>7.4282325443850308</v>
      </c>
      <c r="F122" s="135">
        <f t="shared" si="10"/>
        <v>9.6908164717890379</v>
      </c>
      <c r="G122" s="134">
        <f t="shared" si="11"/>
        <v>452.75832896151485</v>
      </c>
    </row>
    <row r="123" spans="1:7">
      <c r="A123" s="132">
        <f t="shared" si="12"/>
        <v>49614</v>
      </c>
      <c r="B123" s="133">
        <f t="shared" si="14"/>
        <v>107</v>
      </c>
      <c r="C123" s="134">
        <f t="shared" si="13"/>
        <v>452.75832896151485</v>
      </c>
      <c r="D123" s="135">
        <f t="shared" si="8"/>
        <v>2.2260617840607813</v>
      </c>
      <c r="E123" s="135">
        <f t="shared" si="9"/>
        <v>7.4647546877282576</v>
      </c>
      <c r="F123" s="135">
        <f t="shared" si="10"/>
        <v>9.6908164717890379</v>
      </c>
      <c r="G123" s="134">
        <f t="shared" si="11"/>
        <v>445.29357427378659</v>
      </c>
    </row>
    <row r="124" spans="1:7">
      <c r="A124" s="132">
        <f t="shared" si="12"/>
        <v>49644</v>
      </c>
      <c r="B124" s="133">
        <f t="shared" si="14"/>
        <v>108</v>
      </c>
      <c r="C124" s="134">
        <f t="shared" si="13"/>
        <v>445.29357427378659</v>
      </c>
      <c r="D124" s="135">
        <f t="shared" si="8"/>
        <v>2.1893600735127841</v>
      </c>
      <c r="E124" s="135">
        <f t="shared" si="9"/>
        <v>7.5014563982762548</v>
      </c>
      <c r="F124" s="135">
        <f t="shared" si="10"/>
        <v>9.6908164717890379</v>
      </c>
      <c r="G124" s="134">
        <f t="shared" si="11"/>
        <v>437.79211787551031</v>
      </c>
    </row>
    <row r="125" spans="1:7">
      <c r="A125" s="132">
        <f t="shared" si="12"/>
        <v>49675</v>
      </c>
      <c r="B125" s="133">
        <f t="shared" si="14"/>
        <v>109</v>
      </c>
      <c r="C125" s="134">
        <f t="shared" si="13"/>
        <v>437.79211787551031</v>
      </c>
      <c r="D125" s="135">
        <f t="shared" si="8"/>
        <v>2.1524779128879259</v>
      </c>
      <c r="E125" s="135">
        <f t="shared" si="9"/>
        <v>7.5383385589011134</v>
      </c>
      <c r="F125" s="135">
        <f t="shared" si="10"/>
        <v>9.6908164717890397</v>
      </c>
      <c r="G125" s="134">
        <f t="shared" si="11"/>
        <v>430.25377931660921</v>
      </c>
    </row>
    <row r="126" spans="1:7">
      <c r="A126" s="132">
        <f t="shared" si="12"/>
        <v>49706</v>
      </c>
      <c r="B126" s="133">
        <f t="shared" si="14"/>
        <v>110</v>
      </c>
      <c r="C126" s="134">
        <f t="shared" si="13"/>
        <v>430.25377931660921</v>
      </c>
      <c r="D126" s="135">
        <f t="shared" si="8"/>
        <v>2.1154144149733285</v>
      </c>
      <c r="E126" s="135">
        <f t="shared" si="9"/>
        <v>7.5754020568157108</v>
      </c>
      <c r="F126" s="135">
        <f t="shared" si="10"/>
        <v>9.6908164717890397</v>
      </c>
      <c r="G126" s="134">
        <f t="shared" si="11"/>
        <v>422.67837725979348</v>
      </c>
    </row>
    <row r="127" spans="1:7">
      <c r="A127" s="132">
        <f t="shared" si="12"/>
        <v>49735</v>
      </c>
      <c r="B127" s="133">
        <f t="shared" si="14"/>
        <v>111</v>
      </c>
      <c r="C127" s="134">
        <f t="shared" si="13"/>
        <v>422.67837725979348</v>
      </c>
      <c r="D127" s="135">
        <f t="shared" si="8"/>
        <v>2.0781686881939847</v>
      </c>
      <c r="E127" s="135">
        <f t="shared" si="9"/>
        <v>7.6126477835950537</v>
      </c>
      <c r="F127" s="135">
        <f t="shared" si="10"/>
        <v>9.6908164717890379</v>
      </c>
      <c r="G127" s="134">
        <f t="shared" si="11"/>
        <v>415.06572947619844</v>
      </c>
    </row>
    <row r="128" spans="1:7">
      <c r="A128" s="132">
        <f t="shared" si="12"/>
        <v>49766</v>
      </c>
      <c r="B128" s="133">
        <f t="shared" si="14"/>
        <v>112</v>
      </c>
      <c r="C128" s="134">
        <f t="shared" si="13"/>
        <v>415.06572947619844</v>
      </c>
      <c r="D128" s="135">
        <f t="shared" si="8"/>
        <v>2.040739836591309</v>
      </c>
      <c r="E128" s="135">
        <f t="shared" si="9"/>
        <v>7.6500766351977294</v>
      </c>
      <c r="F128" s="135">
        <f t="shared" si="10"/>
        <v>9.6908164717890379</v>
      </c>
      <c r="G128" s="134">
        <f t="shared" si="11"/>
        <v>407.41565284100074</v>
      </c>
    </row>
    <row r="129" spans="1:7">
      <c r="A129" s="132">
        <f t="shared" si="12"/>
        <v>49796</v>
      </c>
      <c r="B129" s="133">
        <f t="shared" si="14"/>
        <v>113</v>
      </c>
      <c r="C129" s="134">
        <f t="shared" si="13"/>
        <v>407.41565284100074</v>
      </c>
      <c r="D129" s="135">
        <f t="shared" si="8"/>
        <v>2.0031269598015871</v>
      </c>
      <c r="E129" s="135">
        <f t="shared" si="9"/>
        <v>7.6876895119874522</v>
      </c>
      <c r="F129" s="135">
        <f t="shared" si="10"/>
        <v>9.6908164717890397</v>
      </c>
      <c r="G129" s="134">
        <f t="shared" si="11"/>
        <v>399.72796332901328</v>
      </c>
    </row>
    <row r="130" spans="1:7">
      <c r="A130" s="132">
        <f t="shared" si="12"/>
        <v>49827</v>
      </c>
      <c r="B130" s="133">
        <f t="shared" si="14"/>
        <v>114</v>
      </c>
      <c r="C130" s="134">
        <f t="shared" si="13"/>
        <v>399.72796332901328</v>
      </c>
      <c r="D130" s="135">
        <f t="shared" si="8"/>
        <v>1.9653291530343151</v>
      </c>
      <c r="E130" s="135">
        <f t="shared" si="9"/>
        <v>7.7254873187547233</v>
      </c>
      <c r="F130" s="135">
        <f t="shared" si="10"/>
        <v>9.6908164717890379</v>
      </c>
      <c r="G130" s="134">
        <f t="shared" si="11"/>
        <v>392.00247601025853</v>
      </c>
    </row>
    <row r="131" spans="1:7">
      <c r="A131" s="132">
        <f t="shared" si="12"/>
        <v>49857</v>
      </c>
      <c r="B131" s="133">
        <f t="shared" si="14"/>
        <v>115</v>
      </c>
      <c r="C131" s="134">
        <f t="shared" si="13"/>
        <v>392.00247601025853</v>
      </c>
      <c r="D131" s="135">
        <f t="shared" si="8"/>
        <v>1.9273455070504377</v>
      </c>
      <c r="E131" s="135">
        <f t="shared" si="9"/>
        <v>7.7634709647386018</v>
      </c>
      <c r="F131" s="135">
        <f t="shared" si="10"/>
        <v>9.6908164717890397</v>
      </c>
      <c r="G131" s="134">
        <f t="shared" si="11"/>
        <v>384.23900504551995</v>
      </c>
    </row>
    <row r="132" spans="1:7">
      <c r="A132" s="132">
        <f t="shared" si="12"/>
        <v>49888</v>
      </c>
      <c r="B132" s="133">
        <f t="shared" si="14"/>
        <v>116</v>
      </c>
      <c r="C132" s="134">
        <f t="shared" si="13"/>
        <v>384.23900504551995</v>
      </c>
      <c r="D132" s="135">
        <f t="shared" si="8"/>
        <v>1.8891751081404733</v>
      </c>
      <c r="E132" s="135">
        <f t="shared" si="9"/>
        <v>7.8016413636485655</v>
      </c>
      <c r="F132" s="135">
        <f t="shared" si="10"/>
        <v>9.6908164717890379</v>
      </c>
      <c r="G132" s="134">
        <f t="shared" si="11"/>
        <v>376.43736368187137</v>
      </c>
    </row>
    <row r="133" spans="1:7">
      <c r="A133" s="132">
        <f t="shared" si="12"/>
        <v>49919</v>
      </c>
      <c r="B133" s="133">
        <f t="shared" si="14"/>
        <v>117</v>
      </c>
      <c r="C133" s="134">
        <f t="shared" si="13"/>
        <v>376.43736368187137</v>
      </c>
      <c r="D133" s="135">
        <f t="shared" si="8"/>
        <v>1.8508170381025342</v>
      </c>
      <c r="E133" s="135">
        <f t="shared" si="9"/>
        <v>7.8399994336865051</v>
      </c>
      <c r="F133" s="135">
        <f t="shared" si="10"/>
        <v>9.6908164717890397</v>
      </c>
      <c r="G133" s="134">
        <f t="shared" si="11"/>
        <v>368.59736424818487</v>
      </c>
    </row>
    <row r="134" spans="1:7">
      <c r="A134" s="132">
        <f t="shared" si="12"/>
        <v>49949</v>
      </c>
      <c r="B134" s="133">
        <f t="shared" si="14"/>
        <v>118</v>
      </c>
      <c r="C134" s="134">
        <f t="shared" si="13"/>
        <v>368.59736424818487</v>
      </c>
      <c r="D134" s="135">
        <f t="shared" si="8"/>
        <v>1.8122703742202422</v>
      </c>
      <c r="E134" s="135">
        <f t="shared" si="9"/>
        <v>7.8785460975687966</v>
      </c>
      <c r="F134" s="135">
        <f t="shared" si="10"/>
        <v>9.6908164717890379</v>
      </c>
      <c r="G134" s="134">
        <f t="shared" si="11"/>
        <v>360.71881815061607</v>
      </c>
    </row>
    <row r="135" spans="1:7">
      <c r="A135" s="132">
        <f t="shared" si="12"/>
        <v>49980</v>
      </c>
      <c r="B135" s="133">
        <f t="shared" si="14"/>
        <v>119</v>
      </c>
      <c r="C135" s="134">
        <f t="shared" si="13"/>
        <v>360.71881815061607</v>
      </c>
      <c r="D135" s="135">
        <f t="shared" si="8"/>
        <v>1.773534189240529</v>
      </c>
      <c r="E135" s="135">
        <f t="shared" si="9"/>
        <v>7.9172822825485101</v>
      </c>
      <c r="F135" s="135">
        <f t="shared" si="10"/>
        <v>9.6908164717890397</v>
      </c>
      <c r="G135" s="134">
        <f t="shared" si="11"/>
        <v>352.80153586806756</v>
      </c>
    </row>
    <row r="136" spans="1:7">
      <c r="A136" s="132">
        <f t="shared" si="12"/>
        <v>50010</v>
      </c>
      <c r="B136" s="133">
        <f t="shared" si="14"/>
        <v>120</v>
      </c>
      <c r="C136" s="134">
        <f t="shared" si="13"/>
        <v>352.80153586806756</v>
      </c>
      <c r="D136" s="135">
        <f t="shared" si="8"/>
        <v>1.7346075513513324</v>
      </c>
      <c r="E136" s="135">
        <f t="shared" si="9"/>
        <v>7.9562089204377067</v>
      </c>
      <c r="F136" s="135">
        <f t="shared" si="10"/>
        <v>9.6908164717890397</v>
      </c>
      <c r="G136" s="134">
        <f t="shared" si="11"/>
        <v>344.84532694762987</v>
      </c>
    </row>
    <row r="137" spans="1:7">
      <c r="A137" s="132">
        <f t="shared" si="12"/>
        <v>50041</v>
      </c>
      <c r="B137" s="133">
        <f t="shared" si="14"/>
        <v>121</v>
      </c>
      <c r="C137" s="134">
        <f t="shared" si="13"/>
        <v>344.84532694762987</v>
      </c>
      <c r="D137" s="135">
        <f t="shared" si="8"/>
        <v>1.6954895241591801</v>
      </c>
      <c r="E137" s="135">
        <f t="shared" si="9"/>
        <v>7.9953269476298594</v>
      </c>
      <c r="F137" s="135">
        <f t="shared" si="10"/>
        <v>9.6908164717890397</v>
      </c>
      <c r="G137" s="134">
        <f t="shared" si="11"/>
        <v>336.85</v>
      </c>
    </row>
    <row r="138" spans="1:7">
      <c r="A138" s="132" t="str">
        <f t="shared" si="12"/>
        <v/>
      </c>
      <c r="B138" s="133" t="str">
        <f t="shared" si="14"/>
        <v/>
      </c>
      <c r="C138" s="134" t="str">
        <f t="shared" si="13"/>
        <v/>
      </c>
      <c r="D138" s="135" t="str">
        <f t="shared" si="8"/>
        <v/>
      </c>
      <c r="E138" s="135" t="str">
        <f t="shared" si="9"/>
        <v/>
      </c>
      <c r="F138" s="135" t="str">
        <f t="shared" si="10"/>
        <v/>
      </c>
      <c r="G138" s="134" t="str">
        <f t="shared" si="11"/>
        <v/>
      </c>
    </row>
    <row r="139" spans="1:7">
      <c r="A139" s="132" t="str">
        <f t="shared" si="12"/>
        <v/>
      </c>
      <c r="B139" s="133" t="str">
        <f t="shared" si="14"/>
        <v/>
      </c>
      <c r="C139" s="134" t="str">
        <f t="shared" si="13"/>
        <v/>
      </c>
      <c r="D139" s="135" t="str">
        <f t="shared" si="8"/>
        <v/>
      </c>
      <c r="E139" s="135" t="str">
        <f t="shared" si="9"/>
        <v/>
      </c>
      <c r="F139" s="135" t="str">
        <f t="shared" si="10"/>
        <v/>
      </c>
      <c r="G139" s="134" t="str">
        <f t="shared" si="11"/>
        <v/>
      </c>
    </row>
    <row r="140" spans="1:7">
      <c r="A140" s="132" t="str">
        <f t="shared" si="12"/>
        <v/>
      </c>
      <c r="B140" s="133" t="str">
        <f t="shared" si="14"/>
        <v/>
      </c>
      <c r="C140" s="134" t="str">
        <f t="shared" si="13"/>
        <v/>
      </c>
      <c r="D140" s="135" t="str">
        <f t="shared" si="8"/>
        <v/>
      </c>
      <c r="E140" s="135" t="str">
        <f t="shared" si="9"/>
        <v/>
      </c>
      <c r="F140" s="135" t="str">
        <f t="shared" si="10"/>
        <v/>
      </c>
      <c r="G140" s="134" t="str">
        <f t="shared" si="11"/>
        <v/>
      </c>
    </row>
    <row r="141" spans="1:7">
      <c r="A141" s="132" t="str">
        <f t="shared" si="12"/>
        <v/>
      </c>
      <c r="B141" s="133" t="str">
        <f t="shared" si="14"/>
        <v/>
      </c>
      <c r="C141" s="134" t="str">
        <f t="shared" si="13"/>
        <v/>
      </c>
      <c r="D141" s="135" t="str">
        <f t="shared" si="8"/>
        <v/>
      </c>
      <c r="E141" s="135" t="str">
        <f t="shared" si="9"/>
        <v/>
      </c>
      <c r="F141" s="135" t="str">
        <f t="shared" si="10"/>
        <v/>
      </c>
      <c r="G141" s="134" t="str">
        <f t="shared" si="11"/>
        <v/>
      </c>
    </row>
    <row r="142" spans="1:7">
      <c r="A142" s="132" t="str">
        <f t="shared" si="12"/>
        <v/>
      </c>
      <c r="B142" s="133" t="str">
        <f t="shared" si="14"/>
        <v/>
      </c>
      <c r="C142" s="134" t="str">
        <f t="shared" si="13"/>
        <v/>
      </c>
      <c r="D142" s="135" t="str">
        <f t="shared" si="8"/>
        <v/>
      </c>
      <c r="E142" s="135" t="str">
        <f t="shared" si="9"/>
        <v/>
      </c>
      <c r="F142" s="135" t="str">
        <f t="shared" si="10"/>
        <v/>
      </c>
      <c r="G142" s="134" t="str">
        <f t="shared" si="11"/>
        <v/>
      </c>
    </row>
    <row r="143" spans="1:7">
      <c r="A143" s="132" t="str">
        <f t="shared" si="12"/>
        <v/>
      </c>
      <c r="B143" s="133" t="str">
        <f t="shared" si="14"/>
        <v/>
      </c>
      <c r="C143" s="134" t="str">
        <f t="shared" si="13"/>
        <v/>
      </c>
      <c r="D143" s="135" t="str">
        <f t="shared" si="8"/>
        <v/>
      </c>
      <c r="E143" s="135" t="str">
        <f t="shared" si="9"/>
        <v/>
      </c>
      <c r="F143" s="135" t="str">
        <f t="shared" si="10"/>
        <v/>
      </c>
      <c r="G143" s="134" t="str">
        <f t="shared" si="11"/>
        <v/>
      </c>
    </row>
    <row r="144" spans="1:7">
      <c r="A144" s="132" t="str">
        <f t="shared" si="12"/>
        <v/>
      </c>
      <c r="B144" s="133" t="str">
        <f t="shared" si="14"/>
        <v/>
      </c>
      <c r="C144" s="134" t="str">
        <f t="shared" si="13"/>
        <v/>
      </c>
      <c r="D144" s="135" t="str">
        <f t="shared" si="8"/>
        <v/>
      </c>
      <c r="E144" s="135" t="str">
        <f t="shared" si="9"/>
        <v/>
      </c>
      <c r="F144" s="135" t="str">
        <f t="shared" si="10"/>
        <v/>
      </c>
      <c r="G144" s="134" t="str">
        <f t="shared" si="11"/>
        <v/>
      </c>
    </row>
    <row r="145" spans="1:7">
      <c r="A145" s="132" t="str">
        <f t="shared" si="12"/>
        <v/>
      </c>
      <c r="B145" s="133" t="str">
        <f t="shared" si="14"/>
        <v/>
      </c>
      <c r="C145" s="134" t="str">
        <f t="shared" si="13"/>
        <v/>
      </c>
      <c r="D145" s="135" t="str">
        <f t="shared" si="8"/>
        <v/>
      </c>
      <c r="E145" s="135" t="str">
        <f t="shared" si="9"/>
        <v/>
      </c>
      <c r="F145" s="135" t="str">
        <f t="shared" si="10"/>
        <v/>
      </c>
      <c r="G145" s="134" t="str">
        <f t="shared" si="11"/>
        <v/>
      </c>
    </row>
    <row r="146" spans="1:7">
      <c r="A146" s="132" t="str">
        <f t="shared" si="12"/>
        <v/>
      </c>
      <c r="B146" s="133" t="str">
        <f t="shared" si="14"/>
        <v/>
      </c>
      <c r="C146" s="134" t="str">
        <f t="shared" si="13"/>
        <v/>
      </c>
      <c r="D146" s="135" t="str">
        <f t="shared" ref="D146:D209" si="15">IF(B146="","",IPMT($E$13/12,B146,$E$7,-$E$11,$E$12,0))</f>
        <v/>
      </c>
      <c r="E146" s="135" t="str">
        <f t="shared" ref="E146:E209" si="16">IF(B146="","",PPMT($E$13/12,B146,$E$7,-$E$11,$E$12,0))</f>
        <v/>
      </c>
      <c r="F146" s="135" t="str">
        <f t="shared" ref="F146:F209" si="17">IF(B146="","",SUM(D146:E146))</f>
        <v/>
      </c>
      <c r="G146" s="134" t="str">
        <f t="shared" ref="G146:G209" si="18">IF(B146="","",SUM(C146)-SUM(E146))</f>
        <v/>
      </c>
    </row>
    <row r="147" spans="1:7">
      <c r="A147" s="132" t="str">
        <f t="shared" ref="A147:A210" si="19">IF(B147="","",EDATE(A146,1))</f>
        <v/>
      </c>
      <c r="B147" s="133" t="str">
        <f t="shared" si="14"/>
        <v/>
      </c>
      <c r="C147" s="134" t="str">
        <f t="shared" ref="C147:C210" si="20">IF(B147="","",G146)</f>
        <v/>
      </c>
      <c r="D147" s="135" t="str">
        <f t="shared" si="15"/>
        <v/>
      </c>
      <c r="E147" s="135" t="str">
        <f t="shared" si="16"/>
        <v/>
      </c>
      <c r="F147" s="135" t="str">
        <f t="shared" si="17"/>
        <v/>
      </c>
      <c r="G147" s="134" t="str">
        <f t="shared" si="18"/>
        <v/>
      </c>
    </row>
    <row r="148" spans="1:7">
      <c r="A148" s="132" t="str">
        <f t="shared" si="19"/>
        <v/>
      </c>
      <c r="B148" s="133" t="str">
        <f t="shared" ref="B148:B211" si="21">IF(B147="","",IF(SUM(B147)+1&lt;=$E$7,SUM(B147)+1,""))</f>
        <v/>
      </c>
      <c r="C148" s="134" t="str">
        <f t="shared" si="20"/>
        <v/>
      </c>
      <c r="D148" s="135" t="str">
        <f t="shared" si="15"/>
        <v/>
      </c>
      <c r="E148" s="135" t="str">
        <f t="shared" si="16"/>
        <v/>
      </c>
      <c r="F148" s="135" t="str">
        <f t="shared" si="17"/>
        <v/>
      </c>
      <c r="G148" s="134" t="str">
        <f t="shared" si="18"/>
        <v/>
      </c>
    </row>
    <row r="149" spans="1:7">
      <c r="A149" s="132" t="str">
        <f t="shared" si="19"/>
        <v/>
      </c>
      <c r="B149" s="133" t="str">
        <f t="shared" si="21"/>
        <v/>
      </c>
      <c r="C149" s="134" t="str">
        <f t="shared" si="20"/>
        <v/>
      </c>
      <c r="D149" s="135" t="str">
        <f t="shared" si="15"/>
        <v/>
      </c>
      <c r="E149" s="135" t="str">
        <f t="shared" si="16"/>
        <v/>
      </c>
      <c r="F149" s="135" t="str">
        <f t="shared" si="17"/>
        <v/>
      </c>
      <c r="G149" s="134" t="str">
        <f t="shared" si="18"/>
        <v/>
      </c>
    </row>
    <row r="150" spans="1:7">
      <c r="A150" s="132" t="str">
        <f t="shared" si="19"/>
        <v/>
      </c>
      <c r="B150" s="133" t="str">
        <f t="shared" si="21"/>
        <v/>
      </c>
      <c r="C150" s="134" t="str">
        <f t="shared" si="20"/>
        <v/>
      </c>
      <c r="D150" s="135" t="str">
        <f t="shared" si="15"/>
        <v/>
      </c>
      <c r="E150" s="135" t="str">
        <f t="shared" si="16"/>
        <v/>
      </c>
      <c r="F150" s="135" t="str">
        <f t="shared" si="17"/>
        <v/>
      </c>
      <c r="G150" s="134" t="str">
        <f t="shared" si="18"/>
        <v/>
      </c>
    </row>
    <row r="151" spans="1:7">
      <c r="A151" s="132" t="str">
        <f t="shared" si="19"/>
        <v/>
      </c>
      <c r="B151" s="133" t="str">
        <f t="shared" si="21"/>
        <v/>
      </c>
      <c r="C151" s="134" t="str">
        <f t="shared" si="20"/>
        <v/>
      </c>
      <c r="D151" s="135" t="str">
        <f t="shared" si="15"/>
        <v/>
      </c>
      <c r="E151" s="135" t="str">
        <f t="shared" si="16"/>
        <v/>
      </c>
      <c r="F151" s="135" t="str">
        <f t="shared" si="17"/>
        <v/>
      </c>
      <c r="G151" s="134" t="str">
        <f t="shared" si="18"/>
        <v/>
      </c>
    </row>
    <row r="152" spans="1:7">
      <c r="A152" s="132" t="str">
        <f t="shared" si="19"/>
        <v/>
      </c>
      <c r="B152" s="133" t="str">
        <f t="shared" si="21"/>
        <v/>
      </c>
      <c r="C152" s="134" t="str">
        <f t="shared" si="20"/>
        <v/>
      </c>
      <c r="D152" s="135" t="str">
        <f t="shared" si="15"/>
        <v/>
      </c>
      <c r="E152" s="135" t="str">
        <f t="shared" si="16"/>
        <v/>
      </c>
      <c r="F152" s="135" t="str">
        <f t="shared" si="17"/>
        <v/>
      </c>
      <c r="G152" s="134" t="str">
        <f t="shared" si="18"/>
        <v/>
      </c>
    </row>
    <row r="153" spans="1:7">
      <c r="A153" s="132" t="str">
        <f t="shared" si="19"/>
        <v/>
      </c>
      <c r="B153" s="133" t="str">
        <f t="shared" si="21"/>
        <v/>
      </c>
      <c r="C153" s="134" t="str">
        <f t="shared" si="20"/>
        <v/>
      </c>
      <c r="D153" s="135" t="str">
        <f t="shared" si="15"/>
        <v/>
      </c>
      <c r="E153" s="135" t="str">
        <f t="shared" si="16"/>
        <v/>
      </c>
      <c r="F153" s="135" t="str">
        <f t="shared" si="17"/>
        <v/>
      </c>
      <c r="G153" s="134" t="str">
        <f t="shared" si="18"/>
        <v/>
      </c>
    </row>
    <row r="154" spans="1:7">
      <c r="A154" s="132" t="str">
        <f t="shared" si="19"/>
        <v/>
      </c>
      <c r="B154" s="133" t="str">
        <f t="shared" si="21"/>
        <v/>
      </c>
      <c r="C154" s="134" t="str">
        <f t="shared" si="20"/>
        <v/>
      </c>
      <c r="D154" s="135" t="str">
        <f t="shared" si="15"/>
        <v/>
      </c>
      <c r="E154" s="135" t="str">
        <f t="shared" si="16"/>
        <v/>
      </c>
      <c r="F154" s="135" t="str">
        <f t="shared" si="17"/>
        <v/>
      </c>
      <c r="G154" s="134" t="str">
        <f t="shared" si="18"/>
        <v/>
      </c>
    </row>
    <row r="155" spans="1:7">
      <c r="A155" s="132" t="str">
        <f t="shared" si="19"/>
        <v/>
      </c>
      <c r="B155" s="133" t="str">
        <f t="shared" si="21"/>
        <v/>
      </c>
      <c r="C155" s="134" t="str">
        <f t="shared" si="20"/>
        <v/>
      </c>
      <c r="D155" s="135" t="str">
        <f t="shared" si="15"/>
        <v/>
      </c>
      <c r="E155" s="135" t="str">
        <f t="shared" si="16"/>
        <v/>
      </c>
      <c r="F155" s="135" t="str">
        <f t="shared" si="17"/>
        <v/>
      </c>
      <c r="G155" s="134" t="str">
        <f t="shared" si="18"/>
        <v/>
      </c>
    </row>
    <row r="156" spans="1:7">
      <c r="A156" s="132" t="str">
        <f t="shared" si="19"/>
        <v/>
      </c>
      <c r="B156" s="133" t="str">
        <f t="shared" si="21"/>
        <v/>
      </c>
      <c r="C156" s="134" t="str">
        <f t="shared" si="20"/>
        <v/>
      </c>
      <c r="D156" s="135" t="str">
        <f t="shared" si="15"/>
        <v/>
      </c>
      <c r="E156" s="135" t="str">
        <f t="shared" si="16"/>
        <v/>
      </c>
      <c r="F156" s="135" t="str">
        <f t="shared" si="17"/>
        <v/>
      </c>
      <c r="G156" s="134" t="str">
        <f t="shared" si="18"/>
        <v/>
      </c>
    </row>
    <row r="157" spans="1:7">
      <c r="A157" s="132" t="str">
        <f t="shared" si="19"/>
        <v/>
      </c>
      <c r="B157" s="133" t="str">
        <f t="shared" si="21"/>
        <v/>
      </c>
      <c r="C157" s="134" t="str">
        <f t="shared" si="20"/>
        <v/>
      </c>
      <c r="D157" s="135" t="str">
        <f t="shared" si="15"/>
        <v/>
      </c>
      <c r="E157" s="135" t="str">
        <f t="shared" si="16"/>
        <v/>
      </c>
      <c r="F157" s="135" t="str">
        <f t="shared" si="17"/>
        <v/>
      </c>
      <c r="G157" s="134" t="str">
        <f t="shared" si="18"/>
        <v/>
      </c>
    </row>
    <row r="158" spans="1:7">
      <c r="A158" s="132" t="str">
        <f t="shared" si="19"/>
        <v/>
      </c>
      <c r="B158" s="133" t="str">
        <f t="shared" si="21"/>
        <v/>
      </c>
      <c r="C158" s="134" t="str">
        <f t="shared" si="20"/>
        <v/>
      </c>
      <c r="D158" s="135" t="str">
        <f t="shared" si="15"/>
        <v/>
      </c>
      <c r="E158" s="135" t="str">
        <f t="shared" si="16"/>
        <v/>
      </c>
      <c r="F158" s="135" t="str">
        <f t="shared" si="17"/>
        <v/>
      </c>
      <c r="G158" s="134" t="str">
        <f t="shared" si="18"/>
        <v/>
      </c>
    </row>
    <row r="159" spans="1:7">
      <c r="A159" s="132" t="str">
        <f t="shared" si="19"/>
        <v/>
      </c>
      <c r="B159" s="133" t="str">
        <f t="shared" si="21"/>
        <v/>
      </c>
      <c r="C159" s="134" t="str">
        <f t="shared" si="20"/>
        <v/>
      </c>
      <c r="D159" s="135" t="str">
        <f t="shared" si="15"/>
        <v/>
      </c>
      <c r="E159" s="135" t="str">
        <f t="shared" si="16"/>
        <v/>
      </c>
      <c r="F159" s="135" t="str">
        <f t="shared" si="17"/>
        <v/>
      </c>
      <c r="G159" s="134" t="str">
        <f t="shared" si="18"/>
        <v/>
      </c>
    </row>
    <row r="160" spans="1:7">
      <c r="A160" s="132" t="str">
        <f t="shared" si="19"/>
        <v/>
      </c>
      <c r="B160" s="133" t="str">
        <f t="shared" si="21"/>
        <v/>
      </c>
      <c r="C160" s="134" t="str">
        <f t="shared" si="20"/>
        <v/>
      </c>
      <c r="D160" s="135" t="str">
        <f t="shared" si="15"/>
        <v/>
      </c>
      <c r="E160" s="135" t="str">
        <f t="shared" si="16"/>
        <v/>
      </c>
      <c r="F160" s="135" t="str">
        <f t="shared" si="17"/>
        <v/>
      </c>
      <c r="G160" s="134" t="str">
        <f t="shared" si="18"/>
        <v/>
      </c>
    </row>
    <row r="161" spans="1:7">
      <c r="A161" s="132" t="str">
        <f t="shared" si="19"/>
        <v/>
      </c>
      <c r="B161" s="133" t="str">
        <f t="shared" si="21"/>
        <v/>
      </c>
      <c r="C161" s="134" t="str">
        <f t="shared" si="20"/>
        <v/>
      </c>
      <c r="D161" s="135" t="str">
        <f t="shared" si="15"/>
        <v/>
      </c>
      <c r="E161" s="135" t="str">
        <f t="shared" si="16"/>
        <v/>
      </c>
      <c r="F161" s="135" t="str">
        <f t="shared" si="17"/>
        <v/>
      </c>
      <c r="G161" s="134" t="str">
        <f t="shared" si="18"/>
        <v/>
      </c>
    </row>
    <row r="162" spans="1:7">
      <c r="A162" s="132" t="str">
        <f t="shared" si="19"/>
        <v/>
      </c>
      <c r="B162" s="133" t="str">
        <f t="shared" si="21"/>
        <v/>
      </c>
      <c r="C162" s="134" t="str">
        <f t="shared" si="20"/>
        <v/>
      </c>
      <c r="D162" s="135" t="str">
        <f t="shared" si="15"/>
        <v/>
      </c>
      <c r="E162" s="135" t="str">
        <f t="shared" si="16"/>
        <v/>
      </c>
      <c r="F162" s="135" t="str">
        <f t="shared" si="17"/>
        <v/>
      </c>
      <c r="G162" s="134" t="str">
        <f t="shared" si="18"/>
        <v/>
      </c>
    </row>
    <row r="163" spans="1:7">
      <c r="A163" s="132" t="str">
        <f t="shared" si="19"/>
        <v/>
      </c>
      <c r="B163" s="133" t="str">
        <f t="shared" si="21"/>
        <v/>
      </c>
      <c r="C163" s="134" t="str">
        <f t="shared" si="20"/>
        <v/>
      </c>
      <c r="D163" s="135" t="str">
        <f t="shared" si="15"/>
        <v/>
      </c>
      <c r="E163" s="135" t="str">
        <f t="shared" si="16"/>
        <v/>
      </c>
      <c r="F163" s="135" t="str">
        <f t="shared" si="17"/>
        <v/>
      </c>
      <c r="G163" s="134" t="str">
        <f t="shared" si="18"/>
        <v/>
      </c>
    </row>
    <row r="164" spans="1:7">
      <c r="A164" s="132" t="str">
        <f t="shared" si="19"/>
        <v/>
      </c>
      <c r="B164" s="133" t="str">
        <f t="shared" si="21"/>
        <v/>
      </c>
      <c r="C164" s="134" t="str">
        <f t="shared" si="20"/>
        <v/>
      </c>
      <c r="D164" s="135" t="str">
        <f t="shared" si="15"/>
        <v/>
      </c>
      <c r="E164" s="135" t="str">
        <f t="shared" si="16"/>
        <v/>
      </c>
      <c r="F164" s="135" t="str">
        <f t="shared" si="17"/>
        <v/>
      </c>
      <c r="G164" s="134" t="str">
        <f t="shared" si="18"/>
        <v/>
      </c>
    </row>
    <row r="165" spans="1:7">
      <c r="A165" s="132" t="str">
        <f t="shared" si="19"/>
        <v/>
      </c>
      <c r="B165" s="133" t="str">
        <f t="shared" si="21"/>
        <v/>
      </c>
      <c r="C165" s="134" t="str">
        <f t="shared" si="20"/>
        <v/>
      </c>
      <c r="D165" s="135" t="str">
        <f t="shared" si="15"/>
        <v/>
      </c>
      <c r="E165" s="135" t="str">
        <f t="shared" si="16"/>
        <v/>
      </c>
      <c r="F165" s="135" t="str">
        <f t="shared" si="17"/>
        <v/>
      </c>
      <c r="G165" s="134" t="str">
        <f t="shared" si="18"/>
        <v/>
      </c>
    </row>
    <row r="166" spans="1:7">
      <c r="A166" s="132" t="str">
        <f t="shared" si="19"/>
        <v/>
      </c>
      <c r="B166" s="133" t="str">
        <f t="shared" si="21"/>
        <v/>
      </c>
      <c r="C166" s="134" t="str">
        <f t="shared" si="20"/>
        <v/>
      </c>
      <c r="D166" s="135" t="str">
        <f t="shared" si="15"/>
        <v/>
      </c>
      <c r="E166" s="135" t="str">
        <f t="shared" si="16"/>
        <v/>
      </c>
      <c r="F166" s="135" t="str">
        <f t="shared" si="17"/>
        <v/>
      </c>
      <c r="G166" s="134" t="str">
        <f t="shared" si="18"/>
        <v/>
      </c>
    </row>
    <row r="167" spans="1:7">
      <c r="A167" s="132" t="str">
        <f t="shared" si="19"/>
        <v/>
      </c>
      <c r="B167" s="133" t="str">
        <f t="shared" si="21"/>
        <v/>
      </c>
      <c r="C167" s="134" t="str">
        <f t="shared" si="20"/>
        <v/>
      </c>
      <c r="D167" s="135" t="str">
        <f t="shared" si="15"/>
        <v/>
      </c>
      <c r="E167" s="135" t="str">
        <f t="shared" si="16"/>
        <v/>
      </c>
      <c r="F167" s="135" t="str">
        <f t="shared" si="17"/>
        <v/>
      </c>
      <c r="G167" s="134" t="str">
        <f t="shared" si="18"/>
        <v/>
      </c>
    </row>
    <row r="168" spans="1:7">
      <c r="A168" s="132" t="str">
        <f t="shared" si="19"/>
        <v/>
      </c>
      <c r="B168" s="133" t="str">
        <f t="shared" si="21"/>
        <v/>
      </c>
      <c r="C168" s="134" t="str">
        <f t="shared" si="20"/>
        <v/>
      </c>
      <c r="D168" s="135" t="str">
        <f t="shared" si="15"/>
        <v/>
      </c>
      <c r="E168" s="135" t="str">
        <f t="shared" si="16"/>
        <v/>
      </c>
      <c r="F168" s="135" t="str">
        <f t="shared" si="17"/>
        <v/>
      </c>
      <c r="G168" s="134" t="str">
        <f t="shared" si="18"/>
        <v/>
      </c>
    </row>
    <row r="169" spans="1:7">
      <c r="A169" s="132" t="str">
        <f t="shared" si="19"/>
        <v/>
      </c>
      <c r="B169" s="133" t="str">
        <f t="shared" si="21"/>
        <v/>
      </c>
      <c r="C169" s="134" t="str">
        <f t="shared" si="20"/>
        <v/>
      </c>
      <c r="D169" s="135" t="str">
        <f t="shared" si="15"/>
        <v/>
      </c>
      <c r="E169" s="135" t="str">
        <f t="shared" si="16"/>
        <v/>
      </c>
      <c r="F169" s="135" t="str">
        <f t="shared" si="17"/>
        <v/>
      </c>
      <c r="G169" s="134" t="str">
        <f t="shared" si="18"/>
        <v/>
      </c>
    </row>
    <row r="170" spans="1:7">
      <c r="A170" s="132" t="str">
        <f t="shared" si="19"/>
        <v/>
      </c>
      <c r="B170" s="133" t="str">
        <f t="shared" si="21"/>
        <v/>
      </c>
      <c r="C170" s="134" t="str">
        <f t="shared" si="20"/>
        <v/>
      </c>
      <c r="D170" s="135" t="str">
        <f t="shared" si="15"/>
        <v/>
      </c>
      <c r="E170" s="135" t="str">
        <f t="shared" si="16"/>
        <v/>
      </c>
      <c r="F170" s="135" t="str">
        <f t="shared" si="17"/>
        <v/>
      </c>
      <c r="G170" s="134" t="str">
        <f t="shared" si="18"/>
        <v/>
      </c>
    </row>
    <row r="171" spans="1:7">
      <c r="A171" s="132" t="str">
        <f t="shared" si="19"/>
        <v/>
      </c>
      <c r="B171" s="133" t="str">
        <f t="shared" si="21"/>
        <v/>
      </c>
      <c r="C171" s="134" t="str">
        <f t="shared" si="20"/>
        <v/>
      </c>
      <c r="D171" s="135" t="str">
        <f t="shared" si="15"/>
        <v/>
      </c>
      <c r="E171" s="135" t="str">
        <f t="shared" si="16"/>
        <v/>
      </c>
      <c r="F171" s="135" t="str">
        <f t="shared" si="17"/>
        <v/>
      </c>
      <c r="G171" s="134" t="str">
        <f t="shared" si="18"/>
        <v/>
      </c>
    </row>
    <row r="172" spans="1:7">
      <c r="A172" s="132" t="str">
        <f t="shared" si="19"/>
        <v/>
      </c>
      <c r="B172" s="133" t="str">
        <f t="shared" si="21"/>
        <v/>
      </c>
      <c r="C172" s="134" t="str">
        <f t="shared" si="20"/>
        <v/>
      </c>
      <c r="D172" s="135" t="str">
        <f t="shared" si="15"/>
        <v/>
      </c>
      <c r="E172" s="135" t="str">
        <f t="shared" si="16"/>
        <v/>
      </c>
      <c r="F172" s="135" t="str">
        <f t="shared" si="17"/>
        <v/>
      </c>
      <c r="G172" s="134" t="str">
        <f t="shared" si="18"/>
        <v/>
      </c>
    </row>
    <row r="173" spans="1:7">
      <c r="A173" s="132" t="str">
        <f t="shared" si="19"/>
        <v/>
      </c>
      <c r="B173" s="133" t="str">
        <f t="shared" si="21"/>
        <v/>
      </c>
      <c r="C173" s="134" t="str">
        <f t="shared" si="20"/>
        <v/>
      </c>
      <c r="D173" s="135" t="str">
        <f t="shared" si="15"/>
        <v/>
      </c>
      <c r="E173" s="135" t="str">
        <f t="shared" si="16"/>
        <v/>
      </c>
      <c r="F173" s="135" t="str">
        <f t="shared" si="17"/>
        <v/>
      </c>
      <c r="G173" s="134" t="str">
        <f t="shared" si="18"/>
        <v/>
      </c>
    </row>
    <row r="174" spans="1:7">
      <c r="A174" s="132" t="str">
        <f t="shared" si="19"/>
        <v/>
      </c>
      <c r="B174" s="133" t="str">
        <f t="shared" si="21"/>
        <v/>
      </c>
      <c r="C174" s="134" t="str">
        <f t="shared" si="20"/>
        <v/>
      </c>
      <c r="D174" s="135" t="str">
        <f t="shared" si="15"/>
        <v/>
      </c>
      <c r="E174" s="135" t="str">
        <f t="shared" si="16"/>
        <v/>
      </c>
      <c r="F174" s="135" t="str">
        <f t="shared" si="17"/>
        <v/>
      </c>
      <c r="G174" s="134" t="str">
        <f t="shared" si="18"/>
        <v/>
      </c>
    </row>
    <row r="175" spans="1:7">
      <c r="A175" s="132" t="str">
        <f t="shared" si="19"/>
        <v/>
      </c>
      <c r="B175" s="133" t="str">
        <f t="shared" si="21"/>
        <v/>
      </c>
      <c r="C175" s="134" t="str">
        <f t="shared" si="20"/>
        <v/>
      </c>
      <c r="D175" s="135" t="str">
        <f t="shared" si="15"/>
        <v/>
      </c>
      <c r="E175" s="135" t="str">
        <f t="shared" si="16"/>
        <v/>
      </c>
      <c r="F175" s="135" t="str">
        <f t="shared" si="17"/>
        <v/>
      </c>
      <c r="G175" s="134" t="str">
        <f t="shared" si="18"/>
        <v/>
      </c>
    </row>
    <row r="176" spans="1:7">
      <c r="A176" s="132" t="str">
        <f t="shared" si="19"/>
        <v/>
      </c>
      <c r="B176" s="133" t="str">
        <f t="shared" si="21"/>
        <v/>
      </c>
      <c r="C176" s="134" t="str">
        <f t="shared" si="20"/>
        <v/>
      </c>
      <c r="D176" s="135" t="str">
        <f t="shared" si="15"/>
        <v/>
      </c>
      <c r="E176" s="135" t="str">
        <f t="shared" si="16"/>
        <v/>
      </c>
      <c r="F176" s="135" t="str">
        <f t="shared" si="17"/>
        <v/>
      </c>
      <c r="G176" s="134" t="str">
        <f t="shared" si="18"/>
        <v/>
      </c>
    </row>
    <row r="177" spans="1:7">
      <c r="A177" s="132" t="str">
        <f t="shared" si="19"/>
        <v/>
      </c>
      <c r="B177" s="133" t="str">
        <f t="shared" si="21"/>
        <v/>
      </c>
      <c r="C177" s="134" t="str">
        <f t="shared" si="20"/>
        <v/>
      </c>
      <c r="D177" s="135" t="str">
        <f t="shared" si="15"/>
        <v/>
      </c>
      <c r="E177" s="135" t="str">
        <f t="shared" si="16"/>
        <v/>
      </c>
      <c r="F177" s="135" t="str">
        <f t="shared" si="17"/>
        <v/>
      </c>
      <c r="G177" s="134" t="str">
        <f t="shared" si="18"/>
        <v/>
      </c>
    </row>
    <row r="178" spans="1:7">
      <c r="A178" s="132" t="str">
        <f t="shared" si="19"/>
        <v/>
      </c>
      <c r="B178" s="133" t="str">
        <f t="shared" si="21"/>
        <v/>
      </c>
      <c r="C178" s="134" t="str">
        <f t="shared" si="20"/>
        <v/>
      </c>
      <c r="D178" s="135" t="str">
        <f t="shared" si="15"/>
        <v/>
      </c>
      <c r="E178" s="135" t="str">
        <f t="shared" si="16"/>
        <v/>
      </c>
      <c r="F178" s="135" t="str">
        <f t="shared" si="17"/>
        <v/>
      </c>
      <c r="G178" s="134" t="str">
        <f t="shared" si="18"/>
        <v/>
      </c>
    </row>
    <row r="179" spans="1:7">
      <c r="A179" s="132" t="str">
        <f t="shared" si="19"/>
        <v/>
      </c>
      <c r="B179" s="133" t="str">
        <f t="shared" si="21"/>
        <v/>
      </c>
      <c r="C179" s="134" t="str">
        <f t="shared" si="20"/>
        <v/>
      </c>
      <c r="D179" s="135" t="str">
        <f t="shared" si="15"/>
        <v/>
      </c>
      <c r="E179" s="135" t="str">
        <f t="shared" si="16"/>
        <v/>
      </c>
      <c r="F179" s="135" t="str">
        <f t="shared" si="17"/>
        <v/>
      </c>
      <c r="G179" s="134" t="str">
        <f t="shared" si="18"/>
        <v/>
      </c>
    </row>
    <row r="180" spans="1:7">
      <c r="A180" s="132" t="str">
        <f t="shared" si="19"/>
        <v/>
      </c>
      <c r="B180" s="133" t="str">
        <f t="shared" si="21"/>
        <v/>
      </c>
      <c r="C180" s="134" t="str">
        <f t="shared" si="20"/>
        <v/>
      </c>
      <c r="D180" s="135" t="str">
        <f t="shared" si="15"/>
        <v/>
      </c>
      <c r="E180" s="135" t="str">
        <f t="shared" si="16"/>
        <v/>
      </c>
      <c r="F180" s="135" t="str">
        <f t="shared" si="17"/>
        <v/>
      </c>
      <c r="G180" s="134" t="str">
        <f t="shared" si="18"/>
        <v/>
      </c>
    </row>
    <row r="181" spans="1:7">
      <c r="A181" s="132" t="str">
        <f t="shared" si="19"/>
        <v/>
      </c>
      <c r="B181" s="133" t="str">
        <f t="shared" si="21"/>
        <v/>
      </c>
      <c r="C181" s="134" t="str">
        <f t="shared" si="20"/>
        <v/>
      </c>
      <c r="D181" s="135" t="str">
        <f t="shared" si="15"/>
        <v/>
      </c>
      <c r="E181" s="135" t="str">
        <f t="shared" si="16"/>
        <v/>
      </c>
      <c r="F181" s="135" t="str">
        <f t="shared" si="17"/>
        <v/>
      </c>
      <c r="G181" s="134" t="str">
        <f t="shared" si="18"/>
        <v/>
      </c>
    </row>
    <row r="182" spans="1:7">
      <c r="A182" s="132" t="str">
        <f t="shared" si="19"/>
        <v/>
      </c>
      <c r="B182" s="133" t="str">
        <f t="shared" si="21"/>
        <v/>
      </c>
      <c r="C182" s="134" t="str">
        <f t="shared" si="20"/>
        <v/>
      </c>
      <c r="D182" s="135" t="str">
        <f t="shared" si="15"/>
        <v/>
      </c>
      <c r="E182" s="135" t="str">
        <f t="shared" si="16"/>
        <v/>
      </c>
      <c r="F182" s="135" t="str">
        <f t="shared" si="17"/>
        <v/>
      </c>
      <c r="G182" s="134" t="str">
        <f t="shared" si="18"/>
        <v/>
      </c>
    </row>
    <row r="183" spans="1:7">
      <c r="A183" s="132" t="str">
        <f t="shared" si="19"/>
        <v/>
      </c>
      <c r="B183" s="133" t="str">
        <f t="shared" si="21"/>
        <v/>
      </c>
      <c r="C183" s="134" t="str">
        <f t="shared" si="20"/>
        <v/>
      </c>
      <c r="D183" s="135" t="str">
        <f t="shared" si="15"/>
        <v/>
      </c>
      <c r="E183" s="135" t="str">
        <f t="shared" si="16"/>
        <v/>
      </c>
      <c r="F183" s="135" t="str">
        <f t="shared" si="17"/>
        <v/>
      </c>
      <c r="G183" s="134" t="str">
        <f t="shared" si="18"/>
        <v/>
      </c>
    </row>
    <row r="184" spans="1:7">
      <c r="A184" s="132" t="str">
        <f t="shared" si="19"/>
        <v/>
      </c>
      <c r="B184" s="133" t="str">
        <f t="shared" si="21"/>
        <v/>
      </c>
      <c r="C184" s="134" t="str">
        <f t="shared" si="20"/>
        <v/>
      </c>
      <c r="D184" s="135" t="str">
        <f t="shared" si="15"/>
        <v/>
      </c>
      <c r="E184" s="135" t="str">
        <f t="shared" si="16"/>
        <v/>
      </c>
      <c r="F184" s="135" t="str">
        <f t="shared" si="17"/>
        <v/>
      </c>
      <c r="G184" s="134" t="str">
        <f t="shared" si="18"/>
        <v/>
      </c>
    </row>
    <row r="185" spans="1:7">
      <c r="A185" s="132" t="str">
        <f t="shared" si="19"/>
        <v/>
      </c>
      <c r="B185" s="133" t="str">
        <f t="shared" si="21"/>
        <v/>
      </c>
      <c r="C185" s="134" t="str">
        <f t="shared" si="20"/>
        <v/>
      </c>
      <c r="D185" s="135" t="str">
        <f t="shared" si="15"/>
        <v/>
      </c>
      <c r="E185" s="135" t="str">
        <f t="shared" si="16"/>
        <v/>
      </c>
      <c r="F185" s="135" t="str">
        <f t="shared" si="17"/>
        <v/>
      </c>
      <c r="G185" s="134" t="str">
        <f t="shared" si="18"/>
        <v/>
      </c>
    </row>
    <row r="186" spans="1:7">
      <c r="A186" s="132" t="str">
        <f t="shared" si="19"/>
        <v/>
      </c>
      <c r="B186" s="133" t="str">
        <f t="shared" si="21"/>
        <v/>
      </c>
      <c r="C186" s="134" t="str">
        <f t="shared" si="20"/>
        <v/>
      </c>
      <c r="D186" s="135" t="str">
        <f t="shared" si="15"/>
        <v/>
      </c>
      <c r="E186" s="135" t="str">
        <f t="shared" si="16"/>
        <v/>
      </c>
      <c r="F186" s="135" t="str">
        <f t="shared" si="17"/>
        <v/>
      </c>
      <c r="G186" s="134" t="str">
        <f t="shared" si="18"/>
        <v/>
      </c>
    </row>
    <row r="187" spans="1:7">
      <c r="A187" s="132" t="str">
        <f t="shared" si="19"/>
        <v/>
      </c>
      <c r="B187" s="133" t="str">
        <f t="shared" si="21"/>
        <v/>
      </c>
      <c r="C187" s="134" t="str">
        <f t="shared" si="20"/>
        <v/>
      </c>
      <c r="D187" s="135" t="str">
        <f t="shared" si="15"/>
        <v/>
      </c>
      <c r="E187" s="135" t="str">
        <f t="shared" si="16"/>
        <v/>
      </c>
      <c r="F187" s="135" t="str">
        <f t="shared" si="17"/>
        <v/>
      </c>
      <c r="G187" s="134" t="str">
        <f t="shared" si="18"/>
        <v/>
      </c>
    </row>
    <row r="188" spans="1:7">
      <c r="A188" s="132" t="str">
        <f t="shared" si="19"/>
        <v/>
      </c>
      <c r="B188" s="133" t="str">
        <f t="shared" si="21"/>
        <v/>
      </c>
      <c r="C188" s="134" t="str">
        <f t="shared" si="20"/>
        <v/>
      </c>
      <c r="D188" s="135" t="str">
        <f t="shared" si="15"/>
        <v/>
      </c>
      <c r="E188" s="135" t="str">
        <f t="shared" si="16"/>
        <v/>
      </c>
      <c r="F188" s="135" t="str">
        <f t="shared" si="17"/>
        <v/>
      </c>
      <c r="G188" s="134" t="str">
        <f t="shared" si="18"/>
        <v/>
      </c>
    </row>
    <row r="189" spans="1:7">
      <c r="A189" s="132" t="str">
        <f t="shared" si="19"/>
        <v/>
      </c>
      <c r="B189" s="133" t="str">
        <f t="shared" si="21"/>
        <v/>
      </c>
      <c r="C189" s="134" t="str">
        <f t="shared" si="20"/>
        <v/>
      </c>
      <c r="D189" s="135" t="str">
        <f t="shared" si="15"/>
        <v/>
      </c>
      <c r="E189" s="135" t="str">
        <f t="shared" si="16"/>
        <v/>
      </c>
      <c r="F189" s="135" t="str">
        <f t="shared" si="17"/>
        <v/>
      </c>
      <c r="G189" s="134" t="str">
        <f t="shared" si="18"/>
        <v/>
      </c>
    </row>
    <row r="190" spans="1:7">
      <c r="A190" s="132" t="str">
        <f t="shared" si="19"/>
        <v/>
      </c>
      <c r="B190" s="133" t="str">
        <f t="shared" si="21"/>
        <v/>
      </c>
      <c r="C190" s="134" t="str">
        <f t="shared" si="20"/>
        <v/>
      </c>
      <c r="D190" s="135" t="str">
        <f t="shared" si="15"/>
        <v/>
      </c>
      <c r="E190" s="135" t="str">
        <f t="shared" si="16"/>
        <v/>
      </c>
      <c r="F190" s="135" t="str">
        <f t="shared" si="17"/>
        <v/>
      </c>
      <c r="G190" s="134" t="str">
        <f t="shared" si="18"/>
        <v/>
      </c>
    </row>
    <row r="191" spans="1:7">
      <c r="A191" s="132" t="str">
        <f t="shared" si="19"/>
        <v/>
      </c>
      <c r="B191" s="133" t="str">
        <f t="shared" si="21"/>
        <v/>
      </c>
      <c r="C191" s="134" t="str">
        <f t="shared" si="20"/>
        <v/>
      </c>
      <c r="D191" s="135" t="str">
        <f t="shared" si="15"/>
        <v/>
      </c>
      <c r="E191" s="135" t="str">
        <f t="shared" si="16"/>
        <v/>
      </c>
      <c r="F191" s="135" t="str">
        <f t="shared" si="17"/>
        <v/>
      </c>
      <c r="G191" s="134" t="str">
        <f t="shared" si="18"/>
        <v/>
      </c>
    </row>
    <row r="192" spans="1:7">
      <c r="A192" s="132" t="str">
        <f t="shared" si="19"/>
        <v/>
      </c>
      <c r="B192" s="133" t="str">
        <f t="shared" si="21"/>
        <v/>
      </c>
      <c r="C192" s="134" t="str">
        <f t="shared" si="20"/>
        <v/>
      </c>
      <c r="D192" s="135" t="str">
        <f t="shared" si="15"/>
        <v/>
      </c>
      <c r="E192" s="135" t="str">
        <f t="shared" si="16"/>
        <v/>
      </c>
      <c r="F192" s="135" t="str">
        <f t="shared" si="17"/>
        <v/>
      </c>
      <c r="G192" s="134" t="str">
        <f t="shared" si="18"/>
        <v/>
      </c>
    </row>
    <row r="193" spans="1:7">
      <c r="A193" s="132" t="str">
        <f t="shared" si="19"/>
        <v/>
      </c>
      <c r="B193" s="133" t="str">
        <f t="shared" si="21"/>
        <v/>
      </c>
      <c r="C193" s="134" t="str">
        <f t="shared" si="20"/>
        <v/>
      </c>
      <c r="D193" s="135" t="str">
        <f t="shared" si="15"/>
        <v/>
      </c>
      <c r="E193" s="135" t="str">
        <f t="shared" si="16"/>
        <v/>
      </c>
      <c r="F193" s="135" t="str">
        <f t="shared" si="17"/>
        <v/>
      </c>
      <c r="G193" s="134" t="str">
        <f t="shared" si="18"/>
        <v/>
      </c>
    </row>
    <row r="194" spans="1:7">
      <c r="A194" s="132" t="str">
        <f t="shared" si="19"/>
        <v/>
      </c>
      <c r="B194" s="133" t="str">
        <f t="shared" si="21"/>
        <v/>
      </c>
      <c r="C194" s="134" t="str">
        <f t="shared" si="20"/>
        <v/>
      </c>
      <c r="D194" s="135" t="str">
        <f t="shared" si="15"/>
        <v/>
      </c>
      <c r="E194" s="135" t="str">
        <f t="shared" si="16"/>
        <v/>
      </c>
      <c r="F194" s="135" t="str">
        <f t="shared" si="17"/>
        <v/>
      </c>
      <c r="G194" s="134" t="str">
        <f t="shared" si="18"/>
        <v/>
      </c>
    </row>
    <row r="195" spans="1:7">
      <c r="A195" s="132" t="str">
        <f t="shared" si="19"/>
        <v/>
      </c>
      <c r="B195" s="133" t="str">
        <f t="shared" si="21"/>
        <v/>
      </c>
      <c r="C195" s="134" t="str">
        <f t="shared" si="20"/>
        <v/>
      </c>
      <c r="D195" s="135" t="str">
        <f t="shared" si="15"/>
        <v/>
      </c>
      <c r="E195" s="135" t="str">
        <f t="shared" si="16"/>
        <v/>
      </c>
      <c r="F195" s="135" t="str">
        <f t="shared" si="17"/>
        <v/>
      </c>
      <c r="G195" s="134" t="str">
        <f t="shared" si="18"/>
        <v/>
      </c>
    </row>
    <row r="196" spans="1:7">
      <c r="A196" s="132" t="str">
        <f t="shared" si="19"/>
        <v/>
      </c>
      <c r="B196" s="133" t="str">
        <f t="shared" si="21"/>
        <v/>
      </c>
      <c r="C196" s="134" t="str">
        <f t="shared" si="20"/>
        <v/>
      </c>
      <c r="D196" s="135" t="str">
        <f t="shared" si="15"/>
        <v/>
      </c>
      <c r="E196" s="135" t="str">
        <f t="shared" si="16"/>
        <v/>
      </c>
      <c r="F196" s="135" t="str">
        <f t="shared" si="17"/>
        <v/>
      </c>
      <c r="G196" s="134" t="str">
        <f t="shared" si="18"/>
        <v/>
      </c>
    </row>
    <row r="197" spans="1:7">
      <c r="A197" s="132" t="str">
        <f t="shared" si="19"/>
        <v/>
      </c>
      <c r="B197" s="133" t="str">
        <f t="shared" si="21"/>
        <v/>
      </c>
      <c r="C197" s="134" t="str">
        <f t="shared" si="20"/>
        <v/>
      </c>
      <c r="D197" s="135" t="str">
        <f t="shared" si="15"/>
        <v/>
      </c>
      <c r="E197" s="135" t="str">
        <f t="shared" si="16"/>
        <v/>
      </c>
      <c r="F197" s="135" t="str">
        <f t="shared" si="17"/>
        <v/>
      </c>
      <c r="G197" s="134" t="str">
        <f t="shared" si="18"/>
        <v/>
      </c>
    </row>
    <row r="198" spans="1:7">
      <c r="A198" s="132" t="str">
        <f t="shared" si="19"/>
        <v/>
      </c>
      <c r="B198" s="133" t="str">
        <f t="shared" si="21"/>
        <v/>
      </c>
      <c r="C198" s="134" t="str">
        <f t="shared" si="20"/>
        <v/>
      </c>
      <c r="D198" s="135" t="str">
        <f t="shared" si="15"/>
        <v/>
      </c>
      <c r="E198" s="135" t="str">
        <f t="shared" si="16"/>
        <v/>
      </c>
      <c r="F198" s="135" t="str">
        <f t="shared" si="17"/>
        <v/>
      </c>
      <c r="G198" s="134" t="str">
        <f t="shared" si="18"/>
        <v/>
      </c>
    </row>
    <row r="199" spans="1:7">
      <c r="A199" s="132" t="str">
        <f t="shared" si="19"/>
        <v/>
      </c>
      <c r="B199" s="133" t="str">
        <f t="shared" si="21"/>
        <v/>
      </c>
      <c r="C199" s="134" t="str">
        <f t="shared" si="20"/>
        <v/>
      </c>
      <c r="D199" s="135" t="str">
        <f t="shared" si="15"/>
        <v/>
      </c>
      <c r="E199" s="135" t="str">
        <f t="shared" si="16"/>
        <v/>
      </c>
      <c r="F199" s="135" t="str">
        <f t="shared" si="17"/>
        <v/>
      </c>
      <c r="G199" s="134" t="str">
        <f t="shared" si="18"/>
        <v/>
      </c>
    </row>
    <row r="200" spans="1:7">
      <c r="A200" s="132" t="str">
        <f t="shared" si="19"/>
        <v/>
      </c>
      <c r="B200" s="133" t="str">
        <f t="shared" si="21"/>
        <v/>
      </c>
      <c r="C200" s="134" t="str">
        <f t="shared" si="20"/>
        <v/>
      </c>
      <c r="D200" s="135" t="str">
        <f t="shared" si="15"/>
        <v/>
      </c>
      <c r="E200" s="135" t="str">
        <f t="shared" si="16"/>
        <v/>
      </c>
      <c r="F200" s="135" t="str">
        <f t="shared" si="17"/>
        <v/>
      </c>
      <c r="G200" s="134" t="str">
        <f t="shared" si="18"/>
        <v/>
      </c>
    </row>
    <row r="201" spans="1:7">
      <c r="A201" s="132" t="str">
        <f t="shared" si="19"/>
        <v/>
      </c>
      <c r="B201" s="133" t="str">
        <f t="shared" si="21"/>
        <v/>
      </c>
      <c r="C201" s="134" t="str">
        <f t="shared" si="20"/>
        <v/>
      </c>
      <c r="D201" s="135" t="str">
        <f t="shared" si="15"/>
        <v/>
      </c>
      <c r="E201" s="135" t="str">
        <f t="shared" si="16"/>
        <v/>
      </c>
      <c r="F201" s="135" t="str">
        <f t="shared" si="17"/>
        <v/>
      </c>
      <c r="G201" s="134" t="str">
        <f t="shared" si="18"/>
        <v/>
      </c>
    </row>
    <row r="202" spans="1:7">
      <c r="A202" s="132" t="str">
        <f t="shared" si="19"/>
        <v/>
      </c>
      <c r="B202" s="133" t="str">
        <f t="shared" si="21"/>
        <v/>
      </c>
      <c r="C202" s="134" t="str">
        <f t="shared" si="20"/>
        <v/>
      </c>
      <c r="D202" s="135" t="str">
        <f t="shared" si="15"/>
        <v/>
      </c>
      <c r="E202" s="135" t="str">
        <f t="shared" si="16"/>
        <v/>
      </c>
      <c r="F202" s="135" t="str">
        <f t="shared" si="17"/>
        <v/>
      </c>
      <c r="G202" s="134" t="str">
        <f t="shared" si="18"/>
        <v/>
      </c>
    </row>
    <row r="203" spans="1:7">
      <c r="A203" s="132" t="str">
        <f t="shared" si="19"/>
        <v/>
      </c>
      <c r="B203" s="133" t="str">
        <f t="shared" si="21"/>
        <v/>
      </c>
      <c r="C203" s="134" t="str">
        <f t="shared" si="20"/>
        <v/>
      </c>
      <c r="D203" s="135" t="str">
        <f t="shared" si="15"/>
        <v/>
      </c>
      <c r="E203" s="135" t="str">
        <f t="shared" si="16"/>
        <v/>
      </c>
      <c r="F203" s="135" t="str">
        <f t="shared" si="17"/>
        <v/>
      </c>
      <c r="G203" s="134" t="str">
        <f t="shared" si="18"/>
        <v/>
      </c>
    </row>
    <row r="204" spans="1:7">
      <c r="A204" s="132" t="str">
        <f t="shared" si="19"/>
        <v/>
      </c>
      <c r="B204" s="133" t="str">
        <f t="shared" si="21"/>
        <v/>
      </c>
      <c r="C204" s="134" t="str">
        <f t="shared" si="20"/>
        <v/>
      </c>
      <c r="D204" s="135" t="str">
        <f t="shared" si="15"/>
        <v/>
      </c>
      <c r="E204" s="135" t="str">
        <f t="shared" si="16"/>
        <v/>
      </c>
      <c r="F204" s="135" t="str">
        <f t="shared" si="17"/>
        <v/>
      </c>
      <c r="G204" s="134" t="str">
        <f t="shared" si="18"/>
        <v/>
      </c>
    </row>
    <row r="205" spans="1:7">
      <c r="A205" s="132" t="str">
        <f t="shared" si="19"/>
        <v/>
      </c>
      <c r="B205" s="133" t="str">
        <f t="shared" si="21"/>
        <v/>
      </c>
      <c r="C205" s="134" t="str">
        <f t="shared" si="20"/>
        <v/>
      </c>
      <c r="D205" s="135" t="str">
        <f t="shared" si="15"/>
        <v/>
      </c>
      <c r="E205" s="135" t="str">
        <f t="shared" si="16"/>
        <v/>
      </c>
      <c r="F205" s="135" t="str">
        <f t="shared" si="17"/>
        <v/>
      </c>
      <c r="G205" s="134" t="str">
        <f t="shared" si="18"/>
        <v/>
      </c>
    </row>
    <row r="206" spans="1:7">
      <c r="A206" s="132" t="str">
        <f t="shared" si="19"/>
        <v/>
      </c>
      <c r="B206" s="133" t="str">
        <f t="shared" si="21"/>
        <v/>
      </c>
      <c r="C206" s="134" t="str">
        <f t="shared" si="20"/>
        <v/>
      </c>
      <c r="D206" s="135" t="str">
        <f t="shared" si="15"/>
        <v/>
      </c>
      <c r="E206" s="135" t="str">
        <f t="shared" si="16"/>
        <v/>
      </c>
      <c r="F206" s="135" t="str">
        <f t="shared" si="17"/>
        <v/>
      </c>
      <c r="G206" s="134" t="str">
        <f t="shared" si="18"/>
        <v/>
      </c>
    </row>
    <row r="207" spans="1:7">
      <c r="A207" s="132" t="str">
        <f t="shared" si="19"/>
        <v/>
      </c>
      <c r="B207" s="133" t="str">
        <f t="shared" si="21"/>
        <v/>
      </c>
      <c r="C207" s="134" t="str">
        <f t="shared" si="20"/>
        <v/>
      </c>
      <c r="D207" s="135" t="str">
        <f t="shared" si="15"/>
        <v/>
      </c>
      <c r="E207" s="135" t="str">
        <f t="shared" si="16"/>
        <v/>
      </c>
      <c r="F207" s="135" t="str">
        <f t="shared" si="17"/>
        <v/>
      </c>
      <c r="G207" s="134" t="str">
        <f t="shared" si="18"/>
        <v/>
      </c>
    </row>
    <row r="208" spans="1:7">
      <c r="A208" s="132" t="str">
        <f t="shared" si="19"/>
        <v/>
      </c>
      <c r="B208" s="133" t="str">
        <f t="shared" si="21"/>
        <v/>
      </c>
      <c r="C208" s="134" t="str">
        <f t="shared" si="20"/>
        <v/>
      </c>
      <c r="D208" s="135" t="str">
        <f t="shared" si="15"/>
        <v/>
      </c>
      <c r="E208" s="135" t="str">
        <f t="shared" si="16"/>
        <v/>
      </c>
      <c r="F208" s="135" t="str">
        <f t="shared" si="17"/>
        <v/>
      </c>
      <c r="G208" s="134" t="str">
        <f t="shared" si="18"/>
        <v/>
      </c>
    </row>
    <row r="209" spans="1:7">
      <c r="A209" s="132" t="str">
        <f t="shared" si="19"/>
        <v/>
      </c>
      <c r="B209" s="133" t="str">
        <f t="shared" si="21"/>
        <v/>
      </c>
      <c r="C209" s="134" t="str">
        <f t="shared" si="20"/>
        <v/>
      </c>
      <c r="D209" s="135" t="str">
        <f t="shared" si="15"/>
        <v/>
      </c>
      <c r="E209" s="135" t="str">
        <f t="shared" si="16"/>
        <v/>
      </c>
      <c r="F209" s="135" t="str">
        <f t="shared" si="17"/>
        <v/>
      </c>
      <c r="G209" s="134" t="str">
        <f t="shared" si="18"/>
        <v/>
      </c>
    </row>
    <row r="210" spans="1:7">
      <c r="A210" s="132" t="str">
        <f t="shared" si="19"/>
        <v/>
      </c>
      <c r="B210" s="133" t="str">
        <f t="shared" si="21"/>
        <v/>
      </c>
      <c r="C210" s="134" t="str">
        <f t="shared" si="20"/>
        <v/>
      </c>
      <c r="D210" s="135" t="str">
        <f t="shared" ref="D210:D273" si="22">IF(B210="","",IPMT($E$13/12,B210,$E$7,-$E$11,$E$12,0))</f>
        <v/>
      </c>
      <c r="E210" s="135" t="str">
        <f t="shared" ref="E210:E273" si="23">IF(B210="","",PPMT($E$13/12,B210,$E$7,-$E$11,$E$12,0))</f>
        <v/>
      </c>
      <c r="F210" s="135" t="str">
        <f t="shared" ref="F210:F273" si="24">IF(B210="","",SUM(D210:E210))</f>
        <v/>
      </c>
      <c r="G210" s="134" t="str">
        <f t="shared" ref="G210:G273" si="25">IF(B210="","",SUM(C210)-SUM(E210))</f>
        <v/>
      </c>
    </row>
    <row r="211" spans="1:7">
      <c r="A211" s="132" t="str">
        <f t="shared" ref="A211:A274" si="26">IF(B211="","",EDATE(A210,1))</f>
        <v/>
      </c>
      <c r="B211" s="133" t="str">
        <f t="shared" si="21"/>
        <v/>
      </c>
      <c r="C211" s="134" t="str">
        <f t="shared" ref="C211:C274" si="27">IF(B211="","",G210)</f>
        <v/>
      </c>
      <c r="D211" s="135" t="str">
        <f t="shared" si="22"/>
        <v/>
      </c>
      <c r="E211" s="135" t="str">
        <f t="shared" si="23"/>
        <v/>
      </c>
      <c r="F211" s="135" t="str">
        <f t="shared" si="24"/>
        <v/>
      </c>
      <c r="G211" s="134" t="str">
        <f t="shared" si="25"/>
        <v/>
      </c>
    </row>
    <row r="212" spans="1:7">
      <c r="A212" s="132" t="str">
        <f t="shared" si="26"/>
        <v/>
      </c>
      <c r="B212" s="133" t="str">
        <f t="shared" ref="B212:B275" si="28">IF(B211="","",IF(SUM(B211)+1&lt;=$E$7,SUM(B211)+1,""))</f>
        <v/>
      </c>
      <c r="C212" s="134" t="str">
        <f t="shared" si="27"/>
        <v/>
      </c>
      <c r="D212" s="135" t="str">
        <f t="shared" si="22"/>
        <v/>
      </c>
      <c r="E212" s="135" t="str">
        <f t="shared" si="23"/>
        <v/>
      </c>
      <c r="F212" s="135" t="str">
        <f t="shared" si="24"/>
        <v/>
      </c>
      <c r="G212" s="134" t="str">
        <f t="shared" si="25"/>
        <v/>
      </c>
    </row>
    <row r="213" spans="1:7">
      <c r="A213" s="132" t="str">
        <f t="shared" si="26"/>
        <v/>
      </c>
      <c r="B213" s="133" t="str">
        <f t="shared" si="28"/>
        <v/>
      </c>
      <c r="C213" s="134" t="str">
        <f t="shared" si="27"/>
        <v/>
      </c>
      <c r="D213" s="135" t="str">
        <f t="shared" si="22"/>
        <v/>
      </c>
      <c r="E213" s="135" t="str">
        <f t="shared" si="23"/>
        <v/>
      </c>
      <c r="F213" s="135" t="str">
        <f t="shared" si="24"/>
        <v/>
      </c>
      <c r="G213" s="134" t="str">
        <f t="shared" si="25"/>
        <v/>
      </c>
    </row>
    <row r="214" spans="1:7">
      <c r="A214" s="132" t="str">
        <f t="shared" si="26"/>
        <v/>
      </c>
      <c r="B214" s="133" t="str">
        <f t="shared" si="28"/>
        <v/>
      </c>
      <c r="C214" s="134" t="str">
        <f t="shared" si="27"/>
        <v/>
      </c>
      <c r="D214" s="135" t="str">
        <f t="shared" si="22"/>
        <v/>
      </c>
      <c r="E214" s="135" t="str">
        <f t="shared" si="23"/>
        <v/>
      </c>
      <c r="F214" s="135" t="str">
        <f t="shared" si="24"/>
        <v/>
      </c>
      <c r="G214" s="134" t="str">
        <f t="shared" si="25"/>
        <v/>
      </c>
    </row>
    <row r="215" spans="1:7">
      <c r="A215" s="132" t="str">
        <f t="shared" si="26"/>
        <v/>
      </c>
      <c r="B215" s="133" t="str">
        <f t="shared" si="28"/>
        <v/>
      </c>
      <c r="C215" s="134" t="str">
        <f t="shared" si="27"/>
        <v/>
      </c>
      <c r="D215" s="135" t="str">
        <f t="shared" si="22"/>
        <v/>
      </c>
      <c r="E215" s="135" t="str">
        <f t="shared" si="23"/>
        <v/>
      </c>
      <c r="F215" s="135" t="str">
        <f t="shared" si="24"/>
        <v/>
      </c>
      <c r="G215" s="134" t="str">
        <f t="shared" si="25"/>
        <v/>
      </c>
    </row>
    <row r="216" spans="1:7">
      <c r="A216" s="132" t="str">
        <f t="shared" si="26"/>
        <v/>
      </c>
      <c r="B216" s="133" t="str">
        <f t="shared" si="28"/>
        <v/>
      </c>
      <c r="C216" s="134" t="str">
        <f t="shared" si="27"/>
        <v/>
      </c>
      <c r="D216" s="135" t="str">
        <f t="shared" si="22"/>
        <v/>
      </c>
      <c r="E216" s="135" t="str">
        <f t="shared" si="23"/>
        <v/>
      </c>
      <c r="F216" s="135" t="str">
        <f t="shared" si="24"/>
        <v/>
      </c>
      <c r="G216" s="134" t="str">
        <f t="shared" si="25"/>
        <v/>
      </c>
    </row>
    <row r="217" spans="1:7">
      <c r="A217" s="132" t="str">
        <f t="shared" si="26"/>
        <v/>
      </c>
      <c r="B217" s="133" t="str">
        <f t="shared" si="28"/>
        <v/>
      </c>
      <c r="C217" s="134" t="str">
        <f t="shared" si="27"/>
        <v/>
      </c>
      <c r="D217" s="135" t="str">
        <f t="shared" si="22"/>
        <v/>
      </c>
      <c r="E217" s="135" t="str">
        <f t="shared" si="23"/>
        <v/>
      </c>
      <c r="F217" s="135" t="str">
        <f t="shared" si="24"/>
        <v/>
      </c>
      <c r="G217" s="134" t="str">
        <f t="shared" si="25"/>
        <v/>
      </c>
    </row>
    <row r="218" spans="1:7">
      <c r="A218" s="132" t="str">
        <f t="shared" si="26"/>
        <v/>
      </c>
      <c r="B218" s="133" t="str">
        <f t="shared" si="28"/>
        <v/>
      </c>
      <c r="C218" s="134" t="str">
        <f t="shared" si="27"/>
        <v/>
      </c>
      <c r="D218" s="135" t="str">
        <f t="shared" si="22"/>
        <v/>
      </c>
      <c r="E218" s="135" t="str">
        <f t="shared" si="23"/>
        <v/>
      </c>
      <c r="F218" s="135" t="str">
        <f t="shared" si="24"/>
        <v/>
      </c>
      <c r="G218" s="134" t="str">
        <f t="shared" si="25"/>
        <v/>
      </c>
    </row>
    <row r="219" spans="1:7">
      <c r="A219" s="132" t="str">
        <f t="shared" si="26"/>
        <v/>
      </c>
      <c r="B219" s="133" t="str">
        <f t="shared" si="28"/>
        <v/>
      </c>
      <c r="C219" s="134" t="str">
        <f t="shared" si="27"/>
        <v/>
      </c>
      <c r="D219" s="135" t="str">
        <f t="shared" si="22"/>
        <v/>
      </c>
      <c r="E219" s="135" t="str">
        <f t="shared" si="23"/>
        <v/>
      </c>
      <c r="F219" s="135" t="str">
        <f t="shared" si="24"/>
        <v/>
      </c>
      <c r="G219" s="134" t="str">
        <f t="shared" si="25"/>
        <v/>
      </c>
    </row>
    <row r="220" spans="1:7">
      <c r="A220" s="132" t="str">
        <f t="shared" si="26"/>
        <v/>
      </c>
      <c r="B220" s="133" t="str">
        <f t="shared" si="28"/>
        <v/>
      </c>
      <c r="C220" s="134" t="str">
        <f t="shared" si="27"/>
        <v/>
      </c>
      <c r="D220" s="135" t="str">
        <f t="shared" si="22"/>
        <v/>
      </c>
      <c r="E220" s="135" t="str">
        <f t="shared" si="23"/>
        <v/>
      </c>
      <c r="F220" s="135" t="str">
        <f t="shared" si="24"/>
        <v/>
      </c>
      <c r="G220" s="134" t="str">
        <f t="shared" si="25"/>
        <v/>
      </c>
    </row>
    <row r="221" spans="1:7">
      <c r="A221" s="132" t="str">
        <f t="shared" si="26"/>
        <v/>
      </c>
      <c r="B221" s="133" t="str">
        <f t="shared" si="28"/>
        <v/>
      </c>
      <c r="C221" s="134" t="str">
        <f t="shared" si="27"/>
        <v/>
      </c>
      <c r="D221" s="135" t="str">
        <f t="shared" si="22"/>
        <v/>
      </c>
      <c r="E221" s="135" t="str">
        <f t="shared" si="23"/>
        <v/>
      </c>
      <c r="F221" s="135" t="str">
        <f t="shared" si="24"/>
        <v/>
      </c>
      <c r="G221" s="134" t="str">
        <f t="shared" si="25"/>
        <v/>
      </c>
    </row>
    <row r="222" spans="1:7">
      <c r="A222" s="132" t="str">
        <f t="shared" si="26"/>
        <v/>
      </c>
      <c r="B222" s="133" t="str">
        <f t="shared" si="28"/>
        <v/>
      </c>
      <c r="C222" s="134" t="str">
        <f t="shared" si="27"/>
        <v/>
      </c>
      <c r="D222" s="135" t="str">
        <f t="shared" si="22"/>
        <v/>
      </c>
      <c r="E222" s="135" t="str">
        <f t="shared" si="23"/>
        <v/>
      </c>
      <c r="F222" s="135" t="str">
        <f t="shared" si="24"/>
        <v/>
      </c>
      <c r="G222" s="134" t="str">
        <f t="shared" si="25"/>
        <v/>
      </c>
    </row>
    <row r="223" spans="1:7">
      <c r="A223" s="132" t="str">
        <f t="shared" si="26"/>
        <v/>
      </c>
      <c r="B223" s="133" t="str">
        <f t="shared" si="28"/>
        <v/>
      </c>
      <c r="C223" s="134" t="str">
        <f t="shared" si="27"/>
        <v/>
      </c>
      <c r="D223" s="135" t="str">
        <f t="shared" si="22"/>
        <v/>
      </c>
      <c r="E223" s="135" t="str">
        <f t="shared" si="23"/>
        <v/>
      </c>
      <c r="F223" s="135" t="str">
        <f t="shared" si="24"/>
        <v/>
      </c>
      <c r="G223" s="134" t="str">
        <f t="shared" si="25"/>
        <v/>
      </c>
    </row>
    <row r="224" spans="1:7">
      <c r="A224" s="132" t="str">
        <f t="shared" si="26"/>
        <v/>
      </c>
      <c r="B224" s="133" t="str">
        <f t="shared" si="28"/>
        <v/>
      </c>
      <c r="C224" s="134" t="str">
        <f t="shared" si="27"/>
        <v/>
      </c>
      <c r="D224" s="135" t="str">
        <f t="shared" si="22"/>
        <v/>
      </c>
      <c r="E224" s="135" t="str">
        <f t="shared" si="23"/>
        <v/>
      </c>
      <c r="F224" s="135" t="str">
        <f t="shared" si="24"/>
        <v/>
      </c>
      <c r="G224" s="134" t="str">
        <f t="shared" si="25"/>
        <v/>
      </c>
    </row>
    <row r="225" spans="1:7">
      <c r="A225" s="132" t="str">
        <f t="shared" si="26"/>
        <v/>
      </c>
      <c r="B225" s="133" t="str">
        <f t="shared" si="28"/>
        <v/>
      </c>
      <c r="C225" s="134" t="str">
        <f t="shared" si="27"/>
        <v/>
      </c>
      <c r="D225" s="135" t="str">
        <f t="shared" si="22"/>
        <v/>
      </c>
      <c r="E225" s="135" t="str">
        <f t="shared" si="23"/>
        <v/>
      </c>
      <c r="F225" s="135" t="str">
        <f t="shared" si="24"/>
        <v/>
      </c>
      <c r="G225" s="134" t="str">
        <f t="shared" si="25"/>
        <v/>
      </c>
    </row>
    <row r="226" spans="1:7">
      <c r="A226" s="132" t="str">
        <f t="shared" si="26"/>
        <v/>
      </c>
      <c r="B226" s="133" t="str">
        <f t="shared" si="28"/>
        <v/>
      </c>
      <c r="C226" s="134" t="str">
        <f t="shared" si="27"/>
        <v/>
      </c>
      <c r="D226" s="135" t="str">
        <f t="shared" si="22"/>
        <v/>
      </c>
      <c r="E226" s="135" t="str">
        <f t="shared" si="23"/>
        <v/>
      </c>
      <c r="F226" s="135" t="str">
        <f t="shared" si="24"/>
        <v/>
      </c>
      <c r="G226" s="134" t="str">
        <f t="shared" si="25"/>
        <v/>
      </c>
    </row>
    <row r="227" spans="1:7">
      <c r="A227" s="132" t="str">
        <f t="shared" si="26"/>
        <v/>
      </c>
      <c r="B227" s="133" t="str">
        <f t="shared" si="28"/>
        <v/>
      </c>
      <c r="C227" s="134" t="str">
        <f t="shared" si="27"/>
        <v/>
      </c>
      <c r="D227" s="135" t="str">
        <f t="shared" si="22"/>
        <v/>
      </c>
      <c r="E227" s="135" t="str">
        <f t="shared" si="23"/>
        <v/>
      </c>
      <c r="F227" s="135" t="str">
        <f t="shared" si="24"/>
        <v/>
      </c>
      <c r="G227" s="134" t="str">
        <f t="shared" si="25"/>
        <v/>
      </c>
    </row>
    <row r="228" spans="1:7">
      <c r="A228" s="132" t="str">
        <f t="shared" si="26"/>
        <v/>
      </c>
      <c r="B228" s="133" t="str">
        <f t="shared" si="28"/>
        <v/>
      </c>
      <c r="C228" s="134" t="str">
        <f t="shared" si="27"/>
        <v/>
      </c>
      <c r="D228" s="135" t="str">
        <f t="shared" si="22"/>
        <v/>
      </c>
      <c r="E228" s="135" t="str">
        <f t="shared" si="23"/>
        <v/>
      </c>
      <c r="F228" s="135" t="str">
        <f t="shared" si="24"/>
        <v/>
      </c>
      <c r="G228" s="134" t="str">
        <f t="shared" si="25"/>
        <v/>
      </c>
    </row>
    <row r="229" spans="1:7">
      <c r="A229" s="132" t="str">
        <f t="shared" si="26"/>
        <v/>
      </c>
      <c r="B229" s="133" t="str">
        <f t="shared" si="28"/>
        <v/>
      </c>
      <c r="C229" s="134" t="str">
        <f t="shared" si="27"/>
        <v/>
      </c>
      <c r="D229" s="135" t="str">
        <f t="shared" si="22"/>
        <v/>
      </c>
      <c r="E229" s="135" t="str">
        <f t="shared" si="23"/>
        <v/>
      </c>
      <c r="F229" s="135" t="str">
        <f t="shared" si="24"/>
        <v/>
      </c>
      <c r="G229" s="134" t="str">
        <f t="shared" si="25"/>
        <v/>
      </c>
    </row>
    <row r="230" spans="1:7">
      <c r="A230" s="132" t="str">
        <f t="shared" si="26"/>
        <v/>
      </c>
      <c r="B230" s="133" t="str">
        <f t="shared" si="28"/>
        <v/>
      </c>
      <c r="C230" s="134" t="str">
        <f t="shared" si="27"/>
        <v/>
      </c>
      <c r="D230" s="135" t="str">
        <f t="shared" si="22"/>
        <v/>
      </c>
      <c r="E230" s="135" t="str">
        <f t="shared" si="23"/>
        <v/>
      </c>
      <c r="F230" s="135" t="str">
        <f t="shared" si="24"/>
        <v/>
      </c>
      <c r="G230" s="134" t="str">
        <f t="shared" si="25"/>
        <v/>
      </c>
    </row>
    <row r="231" spans="1:7">
      <c r="A231" s="132" t="str">
        <f t="shared" si="26"/>
        <v/>
      </c>
      <c r="B231" s="133" t="str">
        <f t="shared" si="28"/>
        <v/>
      </c>
      <c r="C231" s="134" t="str">
        <f t="shared" si="27"/>
        <v/>
      </c>
      <c r="D231" s="135" t="str">
        <f t="shared" si="22"/>
        <v/>
      </c>
      <c r="E231" s="135" t="str">
        <f t="shared" si="23"/>
        <v/>
      </c>
      <c r="F231" s="135" t="str">
        <f t="shared" si="24"/>
        <v/>
      </c>
      <c r="G231" s="134" t="str">
        <f t="shared" si="25"/>
        <v/>
      </c>
    </row>
    <row r="232" spans="1:7">
      <c r="A232" s="132" t="str">
        <f t="shared" si="26"/>
        <v/>
      </c>
      <c r="B232" s="133" t="str">
        <f t="shared" si="28"/>
        <v/>
      </c>
      <c r="C232" s="134" t="str">
        <f t="shared" si="27"/>
        <v/>
      </c>
      <c r="D232" s="135" t="str">
        <f t="shared" si="22"/>
        <v/>
      </c>
      <c r="E232" s="135" t="str">
        <f t="shared" si="23"/>
        <v/>
      </c>
      <c r="F232" s="135" t="str">
        <f t="shared" si="24"/>
        <v/>
      </c>
      <c r="G232" s="134" t="str">
        <f t="shared" si="25"/>
        <v/>
      </c>
    </row>
    <row r="233" spans="1:7">
      <c r="A233" s="132" t="str">
        <f t="shared" si="26"/>
        <v/>
      </c>
      <c r="B233" s="133" t="str">
        <f t="shared" si="28"/>
        <v/>
      </c>
      <c r="C233" s="134" t="str">
        <f t="shared" si="27"/>
        <v/>
      </c>
      <c r="D233" s="135" t="str">
        <f t="shared" si="22"/>
        <v/>
      </c>
      <c r="E233" s="135" t="str">
        <f t="shared" si="23"/>
        <v/>
      </c>
      <c r="F233" s="135" t="str">
        <f t="shared" si="24"/>
        <v/>
      </c>
      <c r="G233" s="134" t="str">
        <f t="shared" si="25"/>
        <v/>
      </c>
    </row>
    <row r="234" spans="1:7">
      <c r="A234" s="132" t="str">
        <f t="shared" si="26"/>
        <v/>
      </c>
      <c r="B234" s="133" t="str">
        <f t="shared" si="28"/>
        <v/>
      </c>
      <c r="C234" s="134" t="str">
        <f t="shared" si="27"/>
        <v/>
      </c>
      <c r="D234" s="135" t="str">
        <f t="shared" si="22"/>
        <v/>
      </c>
      <c r="E234" s="135" t="str">
        <f t="shared" si="23"/>
        <v/>
      </c>
      <c r="F234" s="135" t="str">
        <f t="shared" si="24"/>
        <v/>
      </c>
      <c r="G234" s="134" t="str">
        <f t="shared" si="25"/>
        <v/>
      </c>
    </row>
    <row r="235" spans="1:7">
      <c r="A235" s="132" t="str">
        <f t="shared" si="26"/>
        <v/>
      </c>
      <c r="B235" s="133" t="str">
        <f t="shared" si="28"/>
        <v/>
      </c>
      <c r="C235" s="134" t="str">
        <f t="shared" si="27"/>
        <v/>
      </c>
      <c r="D235" s="135" t="str">
        <f t="shared" si="22"/>
        <v/>
      </c>
      <c r="E235" s="135" t="str">
        <f t="shared" si="23"/>
        <v/>
      </c>
      <c r="F235" s="135" t="str">
        <f t="shared" si="24"/>
        <v/>
      </c>
      <c r="G235" s="134" t="str">
        <f t="shared" si="25"/>
        <v/>
      </c>
    </row>
    <row r="236" spans="1:7">
      <c r="A236" s="132" t="str">
        <f t="shared" si="26"/>
        <v/>
      </c>
      <c r="B236" s="133" t="str">
        <f t="shared" si="28"/>
        <v/>
      </c>
      <c r="C236" s="134" t="str">
        <f t="shared" si="27"/>
        <v/>
      </c>
      <c r="D236" s="135" t="str">
        <f t="shared" si="22"/>
        <v/>
      </c>
      <c r="E236" s="135" t="str">
        <f t="shared" si="23"/>
        <v/>
      </c>
      <c r="F236" s="135" t="str">
        <f t="shared" si="24"/>
        <v/>
      </c>
      <c r="G236" s="134" t="str">
        <f t="shared" si="25"/>
        <v/>
      </c>
    </row>
    <row r="237" spans="1:7">
      <c r="A237" s="132" t="str">
        <f t="shared" si="26"/>
        <v/>
      </c>
      <c r="B237" s="133" t="str">
        <f t="shared" si="28"/>
        <v/>
      </c>
      <c r="C237" s="134" t="str">
        <f t="shared" si="27"/>
        <v/>
      </c>
      <c r="D237" s="135" t="str">
        <f t="shared" si="22"/>
        <v/>
      </c>
      <c r="E237" s="135" t="str">
        <f t="shared" si="23"/>
        <v/>
      </c>
      <c r="F237" s="135" t="str">
        <f t="shared" si="24"/>
        <v/>
      </c>
      <c r="G237" s="134" t="str">
        <f t="shared" si="25"/>
        <v/>
      </c>
    </row>
    <row r="238" spans="1:7">
      <c r="A238" s="132" t="str">
        <f t="shared" si="26"/>
        <v/>
      </c>
      <c r="B238" s="133" t="str">
        <f t="shared" si="28"/>
        <v/>
      </c>
      <c r="C238" s="134" t="str">
        <f t="shared" si="27"/>
        <v/>
      </c>
      <c r="D238" s="135" t="str">
        <f t="shared" si="22"/>
        <v/>
      </c>
      <c r="E238" s="135" t="str">
        <f t="shared" si="23"/>
        <v/>
      </c>
      <c r="F238" s="135" t="str">
        <f t="shared" si="24"/>
        <v/>
      </c>
      <c r="G238" s="134" t="str">
        <f t="shared" si="25"/>
        <v/>
      </c>
    </row>
    <row r="239" spans="1:7">
      <c r="A239" s="132" t="str">
        <f t="shared" si="26"/>
        <v/>
      </c>
      <c r="B239" s="133" t="str">
        <f t="shared" si="28"/>
        <v/>
      </c>
      <c r="C239" s="134" t="str">
        <f t="shared" si="27"/>
        <v/>
      </c>
      <c r="D239" s="135" t="str">
        <f t="shared" si="22"/>
        <v/>
      </c>
      <c r="E239" s="135" t="str">
        <f t="shared" si="23"/>
        <v/>
      </c>
      <c r="F239" s="135" t="str">
        <f t="shared" si="24"/>
        <v/>
      </c>
      <c r="G239" s="134" t="str">
        <f t="shared" si="25"/>
        <v/>
      </c>
    </row>
    <row r="240" spans="1:7">
      <c r="A240" s="132" t="str">
        <f t="shared" si="26"/>
        <v/>
      </c>
      <c r="B240" s="133" t="str">
        <f t="shared" si="28"/>
        <v/>
      </c>
      <c r="C240" s="134" t="str">
        <f t="shared" si="27"/>
        <v/>
      </c>
      <c r="D240" s="135" t="str">
        <f t="shared" si="22"/>
        <v/>
      </c>
      <c r="E240" s="135" t="str">
        <f t="shared" si="23"/>
        <v/>
      </c>
      <c r="F240" s="135" t="str">
        <f t="shared" si="24"/>
        <v/>
      </c>
      <c r="G240" s="134" t="str">
        <f t="shared" si="25"/>
        <v/>
      </c>
    </row>
    <row r="241" spans="1:7">
      <c r="A241" s="132" t="str">
        <f t="shared" si="26"/>
        <v/>
      </c>
      <c r="B241" s="133" t="str">
        <f t="shared" si="28"/>
        <v/>
      </c>
      <c r="C241" s="134" t="str">
        <f t="shared" si="27"/>
        <v/>
      </c>
      <c r="D241" s="135" t="str">
        <f t="shared" si="22"/>
        <v/>
      </c>
      <c r="E241" s="135" t="str">
        <f t="shared" si="23"/>
        <v/>
      </c>
      <c r="F241" s="135" t="str">
        <f t="shared" si="24"/>
        <v/>
      </c>
      <c r="G241" s="134" t="str">
        <f t="shared" si="25"/>
        <v/>
      </c>
    </row>
    <row r="242" spans="1:7">
      <c r="A242" s="132" t="str">
        <f t="shared" si="26"/>
        <v/>
      </c>
      <c r="B242" s="133" t="str">
        <f t="shared" si="28"/>
        <v/>
      </c>
      <c r="C242" s="134" t="str">
        <f t="shared" si="27"/>
        <v/>
      </c>
      <c r="D242" s="135" t="str">
        <f t="shared" si="22"/>
        <v/>
      </c>
      <c r="E242" s="135" t="str">
        <f t="shared" si="23"/>
        <v/>
      </c>
      <c r="F242" s="135" t="str">
        <f t="shared" si="24"/>
        <v/>
      </c>
      <c r="G242" s="134" t="str">
        <f t="shared" si="25"/>
        <v/>
      </c>
    </row>
    <row r="243" spans="1:7">
      <c r="A243" s="132" t="str">
        <f t="shared" si="26"/>
        <v/>
      </c>
      <c r="B243" s="133" t="str">
        <f t="shared" si="28"/>
        <v/>
      </c>
      <c r="C243" s="134" t="str">
        <f t="shared" si="27"/>
        <v/>
      </c>
      <c r="D243" s="135" t="str">
        <f t="shared" si="22"/>
        <v/>
      </c>
      <c r="E243" s="135" t="str">
        <f t="shared" si="23"/>
        <v/>
      </c>
      <c r="F243" s="135" t="str">
        <f t="shared" si="24"/>
        <v/>
      </c>
      <c r="G243" s="134" t="str">
        <f t="shared" si="25"/>
        <v/>
      </c>
    </row>
    <row r="244" spans="1:7">
      <c r="A244" s="132" t="str">
        <f t="shared" si="26"/>
        <v/>
      </c>
      <c r="B244" s="133" t="str">
        <f t="shared" si="28"/>
        <v/>
      </c>
      <c r="C244" s="134" t="str">
        <f t="shared" si="27"/>
        <v/>
      </c>
      <c r="D244" s="135" t="str">
        <f t="shared" si="22"/>
        <v/>
      </c>
      <c r="E244" s="135" t="str">
        <f t="shared" si="23"/>
        <v/>
      </c>
      <c r="F244" s="135" t="str">
        <f t="shared" si="24"/>
        <v/>
      </c>
      <c r="G244" s="134" t="str">
        <f t="shared" si="25"/>
        <v/>
      </c>
    </row>
    <row r="245" spans="1:7">
      <c r="A245" s="132" t="str">
        <f t="shared" si="26"/>
        <v/>
      </c>
      <c r="B245" s="133" t="str">
        <f t="shared" si="28"/>
        <v/>
      </c>
      <c r="C245" s="134" t="str">
        <f t="shared" si="27"/>
        <v/>
      </c>
      <c r="D245" s="135" t="str">
        <f t="shared" si="22"/>
        <v/>
      </c>
      <c r="E245" s="135" t="str">
        <f t="shared" si="23"/>
        <v/>
      </c>
      <c r="F245" s="135" t="str">
        <f t="shared" si="24"/>
        <v/>
      </c>
      <c r="G245" s="134" t="str">
        <f t="shared" si="25"/>
        <v/>
      </c>
    </row>
    <row r="246" spans="1:7">
      <c r="A246" s="132" t="str">
        <f t="shared" si="26"/>
        <v/>
      </c>
      <c r="B246" s="133" t="str">
        <f t="shared" si="28"/>
        <v/>
      </c>
      <c r="C246" s="134" t="str">
        <f t="shared" si="27"/>
        <v/>
      </c>
      <c r="D246" s="135" t="str">
        <f t="shared" si="22"/>
        <v/>
      </c>
      <c r="E246" s="135" t="str">
        <f t="shared" si="23"/>
        <v/>
      </c>
      <c r="F246" s="135" t="str">
        <f t="shared" si="24"/>
        <v/>
      </c>
      <c r="G246" s="134" t="str">
        <f t="shared" si="25"/>
        <v/>
      </c>
    </row>
    <row r="247" spans="1:7">
      <c r="A247" s="132" t="str">
        <f t="shared" si="26"/>
        <v/>
      </c>
      <c r="B247" s="133" t="str">
        <f t="shared" si="28"/>
        <v/>
      </c>
      <c r="C247" s="134" t="str">
        <f t="shared" si="27"/>
        <v/>
      </c>
      <c r="D247" s="135" t="str">
        <f t="shared" si="22"/>
        <v/>
      </c>
      <c r="E247" s="135" t="str">
        <f t="shared" si="23"/>
        <v/>
      </c>
      <c r="F247" s="135" t="str">
        <f t="shared" si="24"/>
        <v/>
      </c>
      <c r="G247" s="134" t="str">
        <f t="shared" si="25"/>
        <v/>
      </c>
    </row>
    <row r="248" spans="1:7">
      <c r="A248" s="132" t="str">
        <f t="shared" si="26"/>
        <v/>
      </c>
      <c r="B248" s="133" t="str">
        <f t="shared" si="28"/>
        <v/>
      </c>
      <c r="C248" s="134" t="str">
        <f t="shared" si="27"/>
        <v/>
      </c>
      <c r="D248" s="135" t="str">
        <f t="shared" si="22"/>
        <v/>
      </c>
      <c r="E248" s="135" t="str">
        <f t="shared" si="23"/>
        <v/>
      </c>
      <c r="F248" s="135" t="str">
        <f t="shared" si="24"/>
        <v/>
      </c>
      <c r="G248" s="134" t="str">
        <f t="shared" si="25"/>
        <v/>
      </c>
    </row>
    <row r="249" spans="1:7">
      <c r="A249" s="132" t="str">
        <f t="shared" si="26"/>
        <v/>
      </c>
      <c r="B249" s="133" t="str">
        <f t="shared" si="28"/>
        <v/>
      </c>
      <c r="C249" s="134" t="str">
        <f t="shared" si="27"/>
        <v/>
      </c>
      <c r="D249" s="135" t="str">
        <f t="shared" si="22"/>
        <v/>
      </c>
      <c r="E249" s="135" t="str">
        <f t="shared" si="23"/>
        <v/>
      </c>
      <c r="F249" s="135" t="str">
        <f t="shared" si="24"/>
        <v/>
      </c>
      <c r="G249" s="134" t="str">
        <f t="shared" si="25"/>
        <v/>
      </c>
    </row>
    <row r="250" spans="1:7">
      <c r="A250" s="132" t="str">
        <f t="shared" si="26"/>
        <v/>
      </c>
      <c r="B250" s="133" t="str">
        <f t="shared" si="28"/>
        <v/>
      </c>
      <c r="C250" s="134" t="str">
        <f t="shared" si="27"/>
        <v/>
      </c>
      <c r="D250" s="135" t="str">
        <f t="shared" si="22"/>
        <v/>
      </c>
      <c r="E250" s="135" t="str">
        <f t="shared" si="23"/>
        <v/>
      </c>
      <c r="F250" s="135" t="str">
        <f t="shared" si="24"/>
        <v/>
      </c>
      <c r="G250" s="134" t="str">
        <f t="shared" si="25"/>
        <v/>
      </c>
    </row>
    <row r="251" spans="1:7">
      <c r="A251" s="132" t="str">
        <f t="shared" si="26"/>
        <v/>
      </c>
      <c r="B251" s="133" t="str">
        <f t="shared" si="28"/>
        <v/>
      </c>
      <c r="C251" s="134" t="str">
        <f t="shared" si="27"/>
        <v/>
      </c>
      <c r="D251" s="135" t="str">
        <f t="shared" si="22"/>
        <v/>
      </c>
      <c r="E251" s="135" t="str">
        <f t="shared" si="23"/>
        <v/>
      </c>
      <c r="F251" s="135" t="str">
        <f t="shared" si="24"/>
        <v/>
      </c>
      <c r="G251" s="134" t="str">
        <f t="shared" si="25"/>
        <v/>
      </c>
    </row>
    <row r="252" spans="1:7">
      <c r="A252" s="132" t="str">
        <f t="shared" si="26"/>
        <v/>
      </c>
      <c r="B252" s="133" t="str">
        <f t="shared" si="28"/>
        <v/>
      </c>
      <c r="C252" s="134" t="str">
        <f t="shared" si="27"/>
        <v/>
      </c>
      <c r="D252" s="135" t="str">
        <f t="shared" si="22"/>
        <v/>
      </c>
      <c r="E252" s="135" t="str">
        <f t="shared" si="23"/>
        <v/>
      </c>
      <c r="F252" s="135" t="str">
        <f t="shared" si="24"/>
        <v/>
      </c>
      <c r="G252" s="134" t="str">
        <f t="shared" si="25"/>
        <v/>
      </c>
    </row>
    <row r="253" spans="1:7">
      <c r="A253" s="132" t="str">
        <f t="shared" si="26"/>
        <v/>
      </c>
      <c r="B253" s="133" t="str">
        <f t="shared" si="28"/>
        <v/>
      </c>
      <c r="C253" s="134" t="str">
        <f t="shared" si="27"/>
        <v/>
      </c>
      <c r="D253" s="135" t="str">
        <f t="shared" si="22"/>
        <v/>
      </c>
      <c r="E253" s="135" t="str">
        <f t="shared" si="23"/>
        <v/>
      </c>
      <c r="F253" s="135" t="str">
        <f t="shared" si="24"/>
        <v/>
      </c>
      <c r="G253" s="134" t="str">
        <f t="shared" si="25"/>
        <v/>
      </c>
    </row>
    <row r="254" spans="1:7">
      <c r="A254" s="132" t="str">
        <f t="shared" si="26"/>
        <v/>
      </c>
      <c r="B254" s="133" t="str">
        <f t="shared" si="28"/>
        <v/>
      </c>
      <c r="C254" s="134" t="str">
        <f t="shared" si="27"/>
        <v/>
      </c>
      <c r="D254" s="135" t="str">
        <f t="shared" si="22"/>
        <v/>
      </c>
      <c r="E254" s="135" t="str">
        <f t="shared" si="23"/>
        <v/>
      </c>
      <c r="F254" s="135" t="str">
        <f t="shared" si="24"/>
        <v/>
      </c>
      <c r="G254" s="134" t="str">
        <f t="shared" si="25"/>
        <v/>
      </c>
    </row>
    <row r="255" spans="1:7">
      <c r="A255" s="132" t="str">
        <f t="shared" si="26"/>
        <v/>
      </c>
      <c r="B255" s="133" t="str">
        <f t="shared" si="28"/>
        <v/>
      </c>
      <c r="C255" s="134" t="str">
        <f t="shared" si="27"/>
        <v/>
      </c>
      <c r="D255" s="135" t="str">
        <f t="shared" si="22"/>
        <v/>
      </c>
      <c r="E255" s="135" t="str">
        <f t="shared" si="23"/>
        <v/>
      </c>
      <c r="F255" s="135" t="str">
        <f t="shared" si="24"/>
        <v/>
      </c>
      <c r="G255" s="134" t="str">
        <f t="shared" si="25"/>
        <v/>
      </c>
    </row>
    <row r="256" spans="1:7">
      <c r="A256" s="132" t="str">
        <f t="shared" si="26"/>
        <v/>
      </c>
      <c r="B256" s="133" t="str">
        <f t="shared" si="28"/>
        <v/>
      </c>
      <c r="C256" s="134" t="str">
        <f t="shared" si="27"/>
        <v/>
      </c>
      <c r="D256" s="135" t="str">
        <f t="shared" si="22"/>
        <v/>
      </c>
      <c r="E256" s="135" t="str">
        <f t="shared" si="23"/>
        <v/>
      </c>
      <c r="F256" s="135" t="str">
        <f t="shared" si="24"/>
        <v/>
      </c>
      <c r="G256" s="134" t="str">
        <f t="shared" si="25"/>
        <v/>
      </c>
    </row>
    <row r="257" spans="1:7">
      <c r="A257" s="132" t="str">
        <f t="shared" si="26"/>
        <v/>
      </c>
      <c r="B257" s="133" t="str">
        <f t="shared" si="28"/>
        <v/>
      </c>
      <c r="C257" s="134" t="str">
        <f t="shared" si="27"/>
        <v/>
      </c>
      <c r="D257" s="135" t="str">
        <f t="shared" si="22"/>
        <v/>
      </c>
      <c r="E257" s="135" t="str">
        <f t="shared" si="23"/>
        <v/>
      </c>
      <c r="F257" s="135" t="str">
        <f t="shared" si="24"/>
        <v/>
      </c>
      <c r="G257" s="134" t="str">
        <f t="shared" si="25"/>
        <v/>
      </c>
    </row>
    <row r="258" spans="1:7">
      <c r="A258" s="132" t="str">
        <f t="shared" si="26"/>
        <v/>
      </c>
      <c r="B258" s="133" t="str">
        <f t="shared" si="28"/>
        <v/>
      </c>
      <c r="C258" s="134" t="str">
        <f t="shared" si="27"/>
        <v/>
      </c>
      <c r="D258" s="135" t="str">
        <f t="shared" si="22"/>
        <v/>
      </c>
      <c r="E258" s="135" t="str">
        <f t="shared" si="23"/>
        <v/>
      </c>
      <c r="F258" s="135" t="str">
        <f t="shared" si="24"/>
        <v/>
      </c>
      <c r="G258" s="134" t="str">
        <f t="shared" si="25"/>
        <v/>
      </c>
    </row>
    <row r="259" spans="1:7">
      <c r="A259" s="132" t="str">
        <f t="shared" si="26"/>
        <v/>
      </c>
      <c r="B259" s="133" t="str">
        <f t="shared" si="28"/>
        <v/>
      </c>
      <c r="C259" s="134" t="str">
        <f t="shared" si="27"/>
        <v/>
      </c>
      <c r="D259" s="135" t="str">
        <f t="shared" si="22"/>
        <v/>
      </c>
      <c r="E259" s="135" t="str">
        <f t="shared" si="23"/>
        <v/>
      </c>
      <c r="F259" s="135" t="str">
        <f t="shared" si="24"/>
        <v/>
      </c>
      <c r="G259" s="134" t="str">
        <f t="shared" si="25"/>
        <v/>
      </c>
    </row>
    <row r="260" spans="1:7">
      <c r="A260" s="132" t="str">
        <f t="shared" si="26"/>
        <v/>
      </c>
      <c r="B260" s="133" t="str">
        <f t="shared" si="28"/>
        <v/>
      </c>
      <c r="C260" s="134" t="str">
        <f t="shared" si="27"/>
        <v/>
      </c>
      <c r="D260" s="135" t="str">
        <f t="shared" si="22"/>
        <v/>
      </c>
      <c r="E260" s="135" t="str">
        <f t="shared" si="23"/>
        <v/>
      </c>
      <c r="F260" s="135" t="str">
        <f t="shared" si="24"/>
        <v/>
      </c>
      <c r="G260" s="134" t="str">
        <f t="shared" si="25"/>
        <v/>
      </c>
    </row>
    <row r="261" spans="1:7">
      <c r="A261" s="132" t="str">
        <f t="shared" si="26"/>
        <v/>
      </c>
      <c r="B261" s="133" t="str">
        <f t="shared" si="28"/>
        <v/>
      </c>
      <c r="C261" s="134" t="str">
        <f t="shared" si="27"/>
        <v/>
      </c>
      <c r="D261" s="135" t="str">
        <f t="shared" si="22"/>
        <v/>
      </c>
      <c r="E261" s="135" t="str">
        <f t="shared" si="23"/>
        <v/>
      </c>
      <c r="F261" s="135" t="str">
        <f t="shared" si="24"/>
        <v/>
      </c>
      <c r="G261" s="134" t="str">
        <f t="shared" si="25"/>
        <v/>
      </c>
    </row>
    <row r="262" spans="1:7">
      <c r="A262" s="132" t="str">
        <f t="shared" si="26"/>
        <v/>
      </c>
      <c r="B262" s="133" t="str">
        <f t="shared" si="28"/>
        <v/>
      </c>
      <c r="C262" s="134" t="str">
        <f t="shared" si="27"/>
        <v/>
      </c>
      <c r="D262" s="135" t="str">
        <f t="shared" si="22"/>
        <v/>
      </c>
      <c r="E262" s="135" t="str">
        <f t="shared" si="23"/>
        <v/>
      </c>
      <c r="F262" s="135" t="str">
        <f t="shared" si="24"/>
        <v/>
      </c>
      <c r="G262" s="134" t="str">
        <f t="shared" si="25"/>
        <v/>
      </c>
    </row>
    <row r="263" spans="1:7">
      <c r="A263" s="132" t="str">
        <f t="shared" si="26"/>
        <v/>
      </c>
      <c r="B263" s="133" t="str">
        <f t="shared" si="28"/>
        <v/>
      </c>
      <c r="C263" s="134" t="str">
        <f t="shared" si="27"/>
        <v/>
      </c>
      <c r="D263" s="135" t="str">
        <f t="shared" si="22"/>
        <v/>
      </c>
      <c r="E263" s="135" t="str">
        <f t="shared" si="23"/>
        <v/>
      </c>
      <c r="F263" s="135" t="str">
        <f t="shared" si="24"/>
        <v/>
      </c>
      <c r="G263" s="134" t="str">
        <f t="shared" si="25"/>
        <v/>
      </c>
    </row>
    <row r="264" spans="1:7">
      <c r="A264" s="132" t="str">
        <f t="shared" si="26"/>
        <v/>
      </c>
      <c r="B264" s="133" t="str">
        <f t="shared" si="28"/>
        <v/>
      </c>
      <c r="C264" s="134" t="str">
        <f t="shared" si="27"/>
        <v/>
      </c>
      <c r="D264" s="135" t="str">
        <f t="shared" si="22"/>
        <v/>
      </c>
      <c r="E264" s="135" t="str">
        <f t="shared" si="23"/>
        <v/>
      </c>
      <c r="F264" s="135" t="str">
        <f t="shared" si="24"/>
        <v/>
      </c>
      <c r="G264" s="134" t="str">
        <f t="shared" si="25"/>
        <v/>
      </c>
    </row>
    <row r="265" spans="1:7">
      <c r="A265" s="132" t="str">
        <f t="shared" si="26"/>
        <v/>
      </c>
      <c r="B265" s="133" t="str">
        <f t="shared" si="28"/>
        <v/>
      </c>
      <c r="C265" s="134" t="str">
        <f t="shared" si="27"/>
        <v/>
      </c>
      <c r="D265" s="135" t="str">
        <f t="shared" si="22"/>
        <v/>
      </c>
      <c r="E265" s="135" t="str">
        <f t="shared" si="23"/>
        <v/>
      </c>
      <c r="F265" s="135" t="str">
        <f t="shared" si="24"/>
        <v/>
      </c>
      <c r="G265" s="134" t="str">
        <f t="shared" si="25"/>
        <v/>
      </c>
    </row>
    <row r="266" spans="1:7">
      <c r="A266" s="132" t="str">
        <f t="shared" si="26"/>
        <v/>
      </c>
      <c r="B266" s="133" t="str">
        <f t="shared" si="28"/>
        <v/>
      </c>
      <c r="C266" s="134" t="str">
        <f t="shared" si="27"/>
        <v/>
      </c>
      <c r="D266" s="135" t="str">
        <f t="shared" si="22"/>
        <v/>
      </c>
      <c r="E266" s="135" t="str">
        <f t="shared" si="23"/>
        <v/>
      </c>
      <c r="F266" s="135" t="str">
        <f t="shared" si="24"/>
        <v/>
      </c>
      <c r="G266" s="134" t="str">
        <f t="shared" si="25"/>
        <v/>
      </c>
    </row>
    <row r="267" spans="1:7">
      <c r="A267" s="132" t="str">
        <f t="shared" si="26"/>
        <v/>
      </c>
      <c r="B267" s="133" t="str">
        <f t="shared" si="28"/>
        <v/>
      </c>
      <c r="C267" s="134" t="str">
        <f t="shared" si="27"/>
        <v/>
      </c>
      <c r="D267" s="135" t="str">
        <f t="shared" si="22"/>
        <v/>
      </c>
      <c r="E267" s="135" t="str">
        <f t="shared" si="23"/>
        <v/>
      </c>
      <c r="F267" s="135" t="str">
        <f t="shared" si="24"/>
        <v/>
      </c>
      <c r="G267" s="134" t="str">
        <f t="shared" si="25"/>
        <v/>
      </c>
    </row>
    <row r="268" spans="1:7">
      <c r="A268" s="132" t="str">
        <f t="shared" si="26"/>
        <v/>
      </c>
      <c r="B268" s="133" t="str">
        <f t="shared" si="28"/>
        <v/>
      </c>
      <c r="C268" s="134" t="str">
        <f t="shared" si="27"/>
        <v/>
      </c>
      <c r="D268" s="135" t="str">
        <f t="shared" si="22"/>
        <v/>
      </c>
      <c r="E268" s="135" t="str">
        <f t="shared" si="23"/>
        <v/>
      </c>
      <c r="F268" s="135" t="str">
        <f t="shared" si="24"/>
        <v/>
      </c>
      <c r="G268" s="134" t="str">
        <f t="shared" si="25"/>
        <v/>
      </c>
    </row>
    <row r="269" spans="1:7">
      <c r="A269" s="132" t="str">
        <f t="shared" si="26"/>
        <v/>
      </c>
      <c r="B269" s="133" t="str">
        <f t="shared" si="28"/>
        <v/>
      </c>
      <c r="C269" s="134" t="str">
        <f t="shared" si="27"/>
        <v/>
      </c>
      <c r="D269" s="135" t="str">
        <f t="shared" si="22"/>
        <v/>
      </c>
      <c r="E269" s="135" t="str">
        <f t="shared" si="23"/>
        <v/>
      </c>
      <c r="F269" s="135" t="str">
        <f t="shared" si="24"/>
        <v/>
      </c>
      <c r="G269" s="134" t="str">
        <f t="shared" si="25"/>
        <v/>
      </c>
    </row>
    <row r="270" spans="1:7">
      <c r="A270" s="132" t="str">
        <f t="shared" si="26"/>
        <v/>
      </c>
      <c r="B270" s="133" t="str">
        <f t="shared" si="28"/>
        <v/>
      </c>
      <c r="C270" s="134" t="str">
        <f t="shared" si="27"/>
        <v/>
      </c>
      <c r="D270" s="135" t="str">
        <f t="shared" si="22"/>
        <v/>
      </c>
      <c r="E270" s="135" t="str">
        <f t="shared" si="23"/>
        <v/>
      </c>
      <c r="F270" s="135" t="str">
        <f t="shared" si="24"/>
        <v/>
      </c>
      <c r="G270" s="134" t="str">
        <f t="shared" si="25"/>
        <v/>
      </c>
    </row>
    <row r="271" spans="1:7">
      <c r="A271" s="132" t="str">
        <f t="shared" si="26"/>
        <v/>
      </c>
      <c r="B271" s="133" t="str">
        <f t="shared" si="28"/>
        <v/>
      </c>
      <c r="C271" s="134" t="str">
        <f t="shared" si="27"/>
        <v/>
      </c>
      <c r="D271" s="135" t="str">
        <f t="shared" si="22"/>
        <v/>
      </c>
      <c r="E271" s="135" t="str">
        <f t="shared" si="23"/>
        <v/>
      </c>
      <c r="F271" s="135" t="str">
        <f t="shared" si="24"/>
        <v/>
      </c>
      <c r="G271" s="134" t="str">
        <f t="shared" si="25"/>
        <v/>
      </c>
    </row>
    <row r="272" spans="1:7">
      <c r="A272" s="132" t="str">
        <f t="shared" si="26"/>
        <v/>
      </c>
      <c r="B272" s="133" t="str">
        <f t="shared" si="28"/>
        <v/>
      </c>
      <c r="C272" s="134" t="str">
        <f t="shared" si="27"/>
        <v/>
      </c>
      <c r="D272" s="135" t="str">
        <f t="shared" si="22"/>
        <v/>
      </c>
      <c r="E272" s="135" t="str">
        <f t="shared" si="23"/>
        <v/>
      </c>
      <c r="F272" s="135" t="str">
        <f t="shared" si="24"/>
        <v/>
      </c>
      <c r="G272" s="134" t="str">
        <f t="shared" si="25"/>
        <v/>
      </c>
    </row>
    <row r="273" spans="1:7">
      <c r="A273" s="132" t="str">
        <f t="shared" si="26"/>
        <v/>
      </c>
      <c r="B273" s="133" t="str">
        <f t="shared" si="28"/>
        <v/>
      </c>
      <c r="C273" s="134" t="str">
        <f t="shared" si="27"/>
        <v/>
      </c>
      <c r="D273" s="135" t="str">
        <f t="shared" si="22"/>
        <v/>
      </c>
      <c r="E273" s="135" t="str">
        <f t="shared" si="23"/>
        <v/>
      </c>
      <c r="F273" s="135" t="str">
        <f t="shared" si="24"/>
        <v/>
      </c>
      <c r="G273" s="134" t="str">
        <f t="shared" si="25"/>
        <v/>
      </c>
    </row>
    <row r="274" spans="1:7">
      <c r="A274" s="132" t="str">
        <f t="shared" si="26"/>
        <v/>
      </c>
      <c r="B274" s="133" t="str">
        <f t="shared" si="28"/>
        <v/>
      </c>
      <c r="C274" s="134" t="str">
        <f t="shared" si="27"/>
        <v/>
      </c>
      <c r="D274" s="135" t="str">
        <f t="shared" ref="D274:D337" si="29">IF(B274="","",IPMT($E$13/12,B274,$E$7,-$E$11,$E$12,0))</f>
        <v/>
      </c>
      <c r="E274" s="135" t="str">
        <f t="shared" ref="E274:E337" si="30">IF(B274="","",PPMT($E$13/12,B274,$E$7,-$E$11,$E$12,0))</f>
        <v/>
      </c>
      <c r="F274" s="135" t="str">
        <f t="shared" ref="F274:F337" si="31">IF(B274="","",SUM(D274:E274))</f>
        <v/>
      </c>
      <c r="G274" s="134" t="str">
        <f t="shared" ref="G274:G337" si="32">IF(B274="","",SUM(C274)-SUM(E274))</f>
        <v/>
      </c>
    </row>
    <row r="275" spans="1:7">
      <c r="A275" s="132" t="str">
        <f t="shared" ref="A275:A338" si="33">IF(B275="","",EDATE(A274,1))</f>
        <v/>
      </c>
      <c r="B275" s="133" t="str">
        <f t="shared" si="28"/>
        <v/>
      </c>
      <c r="C275" s="134" t="str">
        <f t="shared" ref="C275:C338" si="34">IF(B275="","",G274)</f>
        <v/>
      </c>
      <c r="D275" s="135" t="str">
        <f t="shared" si="29"/>
        <v/>
      </c>
      <c r="E275" s="135" t="str">
        <f t="shared" si="30"/>
        <v/>
      </c>
      <c r="F275" s="135" t="str">
        <f t="shared" si="31"/>
        <v/>
      </c>
      <c r="G275" s="134" t="str">
        <f t="shared" si="32"/>
        <v/>
      </c>
    </row>
    <row r="276" spans="1:7">
      <c r="A276" s="132" t="str">
        <f t="shared" si="33"/>
        <v/>
      </c>
      <c r="B276" s="133" t="str">
        <f t="shared" ref="B276:B339" si="35">IF(B275="","",IF(SUM(B275)+1&lt;=$E$7,SUM(B275)+1,""))</f>
        <v/>
      </c>
      <c r="C276" s="134" t="str">
        <f t="shared" si="34"/>
        <v/>
      </c>
      <c r="D276" s="135" t="str">
        <f t="shared" si="29"/>
        <v/>
      </c>
      <c r="E276" s="135" t="str">
        <f t="shared" si="30"/>
        <v/>
      </c>
      <c r="F276" s="135" t="str">
        <f t="shared" si="31"/>
        <v/>
      </c>
      <c r="G276" s="134" t="str">
        <f t="shared" si="32"/>
        <v/>
      </c>
    </row>
    <row r="277" spans="1:7">
      <c r="A277" s="132" t="str">
        <f t="shared" si="33"/>
        <v/>
      </c>
      <c r="B277" s="133" t="str">
        <f t="shared" si="35"/>
        <v/>
      </c>
      <c r="C277" s="134" t="str">
        <f t="shared" si="34"/>
        <v/>
      </c>
      <c r="D277" s="135" t="str">
        <f t="shared" si="29"/>
        <v/>
      </c>
      <c r="E277" s="135" t="str">
        <f t="shared" si="30"/>
        <v/>
      </c>
      <c r="F277" s="135" t="str">
        <f t="shared" si="31"/>
        <v/>
      </c>
      <c r="G277" s="134" t="str">
        <f t="shared" si="32"/>
        <v/>
      </c>
    </row>
    <row r="278" spans="1:7">
      <c r="A278" s="132" t="str">
        <f t="shared" si="33"/>
        <v/>
      </c>
      <c r="B278" s="133" t="str">
        <f t="shared" si="35"/>
        <v/>
      </c>
      <c r="C278" s="134" t="str">
        <f t="shared" si="34"/>
        <v/>
      </c>
      <c r="D278" s="135" t="str">
        <f t="shared" si="29"/>
        <v/>
      </c>
      <c r="E278" s="135" t="str">
        <f t="shared" si="30"/>
        <v/>
      </c>
      <c r="F278" s="135" t="str">
        <f t="shared" si="31"/>
        <v/>
      </c>
      <c r="G278" s="134" t="str">
        <f t="shared" si="32"/>
        <v/>
      </c>
    </row>
    <row r="279" spans="1:7">
      <c r="A279" s="132" t="str">
        <f t="shared" si="33"/>
        <v/>
      </c>
      <c r="B279" s="133" t="str">
        <f t="shared" si="35"/>
        <v/>
      </c>
      <c r="C279" s="134" t="str">
        <f t="shared" si="34"/>
        <v/>
      </c>
      <c r="D279" s="135" t="str">
        <f t="shared" si="29"/>
        <v/>
      </c>
      <c r="E279" s="135" t="str">
        <f t="shared" si="30"/>
        <v/>
      </c>
      <c r="F279" s="135" t="str">
        <f t="shared" si="31"/>
        <v/>
      </c>
      <c r="G279" s="134" t="str">
        <f t="shared" si="32"/>
        <v/>
      </c>
    </row>
    <row r="280" spans="1:7">
      <c r="A280" s="132" t="str">
        <f t="shared" si="33"/>
        <v/>
      </c>
      <c r="B280" s="133" t="str">
        <f t="shared" si="35"/>
        <v/>
      </c>
      <c r="C280" s="134" t="str">
        <f t="shared" si="34"/>
        <v/>
      </c>
      <c r="D280" s="135" t="str">
        <f t="shared" si="29"/>
        <v/>
      </c>
      <c r="E280" s="135" t="str">
        <f t="shared" si="30"/>
        <v/>
      </c>
      <c r="F280" s="135" t="str">
        <f t="shared" si="31"/>
        <v/>
      </c>
      <c r="G280" s="134" t="str">
        <f t="shared" si="32"/>
        <v/>
      </c>
    </row>
    <row r="281" spans="1:7">
      <c r="A281" s="132" t="str">
        <f t="shared" si="33"/>
        <v/>
      </c>
      <c r="B281" s="133" t="str">
        <f t="shared" si="35"/>
        <v/>
      </c>
      <c r="C281" s="134" t="str">
        <f t="shared" si="34"/>
        <v/>
      </c>
      <c r="D281" s="135" t="str">
        <f t="shared" si="29"/>
        <v/>
      </c>
      <c r="E281" s="135" t="str">
        <f t="shared" si="30"/>
        <v/>
      </c>
      <c r="F281" s="135" t="str">
        <f t="shared" si="31"/>
        <v/>
      </c>
      <c r="G281" s="134" t="str">
        <f t="shared" si="32"/>
        <v/>
      </c>
    </row>
    <row r="282" spans="1:7">
      <c r="A282" s="132" t="str">
        <f t="shared" si="33"/>
        <v/>
      </c>
      <c r="B282" s="133" t="str">
        <f t="shared" si="35"/>
        <v/>
      </c>
      <c r="C282" s="134" t="str">
        <f t="shared" si="34"/>
        <v/>
      </c>
      <c r="D282" s="135" t="str">
        <f t="shared" si="29"/>
        <v/>
      </c>
      <c r="E282" s="135" t="str">
        <f t="shared" si="30"/>
        <v/>
      </c>
      <c r="F282" s="135" t="str">
        <f t="shared" si="31"/>
        <v/>
      </c>
      <c r="G282" s="134" t="str">
        <f t="shared" si="32"/>
        <v/>
      </c>
    </row>
    <row r="283" spans="1:7">
      <c r="A283" s="132" t="str">
        <f t="shared" si="33"/>
        <v/>
      </c>
      <c r="B283" s="133" t="str">
        <f t="shared" si="35"/>
        <v/>
      </c>
      <c r="C283" s="134" t="str">
        <f t="shared" si="34"/>
        <v/>
      </c>
      <c r="D283" s="135" t="str">
        <f t="shared" si="29"/>
        <v/>
      </c>
      <c r="E283" s="135" t="str">
        <f t="shared" si="30"/>
        <v/>
      </c>
      <c r="F283" s="135" t="str">
        <f t="shared" si="31"/>
        <v/>
      </c>
      <c r="G283" s="134" t="str">
        <f t="shared" si="32"/>
        <v/>
      </c>
    </row>
    <row r="284" spans="1:7">
      <c r="A284" s="132" t="str">
        <f t="shared" si="33"/>
        <v/>
      </c>
      <c r="B284" s="133" t="str">
        <f t="shared" si="35"/>
        <v/>
      </c>
      <c r="C284" s="134" t="str">
        <f t="shared" si="34"/>
        <v/>
      </c>
      <c r="D284" s="135" t="str">
        <f t="shared" si="29"/>
        <v/>
      </c>
      <c r="E284" s="135" t="str">
        <f t="shared" si="30"/>
        <v/>
      </c>
      <c r="F284" s="135" t="str">
        <f t="shared" si="31"/>
        <v/>
      </c>
      <c r="G284" s="134" t="str">
        <f t="shared" si="32"/>
        <v/>
      </c>
    </row>
    <row r="285" spans="1:7">
      <c r="A285" s="132" t="str">
        <f t="shared" si="33"/>
        <v/>
      </c>
      <c r="B285" s="133" t="str">
        <f t="shared" si="35"/>
        <v/>
      </c>
      <c r="C285" s="134" t="str">
        <f t="shared" si="34"/>
        <v/>
      </c>
      <c r="D285" s="135" t="str">
        <f t="shared" si="29"/>
        <v/>
      </c>
      <c r="E285" s="135" t="str">
        <f t="shared" si="30"/>
        <v/>
      </c>
      <c r="F285" s="135" t="str">
        <f t="shared" si="31"/>
        <v/>
      </c>
      <c r="G285" s="134" t="str">
        <f t="shared" si="32"/>
        <v/>
      </c>
    </row>
    <row r="286" spans="1:7">
      <c r="A286" s="132" t="str">
        <f t="shared" si="33"/>
        <v/>
      </c>
      <c r="B286" s="133" t="str">
        <f t="shared" si="35"/>
        <v/>
      </c>
      <c r="C286" s="134" t="str">
        <f t="shared" si="34"/>
        <v/>
      </c>
      <c r="D286" s="135" t="str">
        <f t="shared" si="29"/>
        <v/>
      </c>
      <c r="E286" s="135" t="str">
        <f t="shared" si="30"/>
        <v/>
      </c>
      <c r="F286" s="135" t="str">
        <f t="shared" si="31"/>
        <v/>
      </c>
      <c r="G286" s="134" t="str">
        <f t="shared" si="32"/>
        <v/>
      </c>
    </row>
    <row r="287" spans="1:7">
      <c r="A287" s="132" t="str">
        <f t="shared" si="33"/>
        <v/>
      </c>
      <c r="B287" s="133" t="str">
        <f t="shared" si="35"/>
        <v/>
      </c>
      <c r="C287" s="134" t="str">
        <f t="shared" si="34"/>
        <v/>
      </c>
      <c r="D287" s="135" t="str">
        <f t="shared" si="29"/>
        <v/>
      </c>
      <c r="E287" s="135" t="str">
        <f t="shared" si="30"/>
        <v/>
      </c>
      <c r="F287" s="135" t="str">
        <f t="shared" si="31"/>
        <v/>
      </c>
      <c r="G287" s="134" t="str">
        <f t="shared" si="32"/>
        <v/>
      </c>
    </row>
    <row r="288" spans="1:7">
      <c r="A288" s="132" t="str">
        <f t="shared" si="33"/>
        <v/>
      </c>
      <c r="B288" s="133" t="str">
        <f t="shared" si="35"/>
        <v/>
      </c>
      <c r="C288" s="134" t="str">
        <f t="shared" si="34"/>
        <v/>
      </c>
      <c r="D288" s="135" t="str">
        <f t="shared" si="29"/>
        <v/>
      </c>
      <c r="E288" s="135" t="str">
        <f t="shared" si="30"/>
        <v/>
      </c>
      <c r="F288" s="135" t="str">
        <f t="shared" si="31"/>
        <v/>
      </c>
      <c r="G288" s="134" t="str">
        <f t="shared" si="32"/>
        <v/>
      </c>
    </row>
    <row r="289" spans="1:7">
      <c r="A289" s="132" t="str">
        <f t="shared" si="33"/>
        <v/>
      </c>
      <c r="B289" s="133" t="str">
        <f t="shared" si="35"/>
        <v/>
      </c>
      <c r="C289" s="134" t="str">
        <f t="shared" si="34"/>
        <v/>
      </c>
      <c r="D289" s="135" t="str">
        <f t="shared" si="29"/>
        <v/>
      </c>
      <c r="E289" s="135" t="str">
        <f t="shared" si="30"/>
        <v/>
      </c>
      <c r="F289" s="135" t="str">
        <f t="shared" si="31"/>
        <v/>
      </c>
      <c r="G289" s="134" t="str">
        <f t="shared" si="32"/>
        <v/>
      </c>
    </row>
    <row r="290" spans="1:7">
      <c r="A290" s="132" t="str">
        <f t="shared" si="33"/>
        <v/>
      </c>
      <c r="B290" s="133" t="str">
        <f t="shared" si="35"/>
        <v/>
      </c>
      <c r="C290" s="134" t="str">
        <f t="shared" si="34"/>
        <v/>
      </c>
      <c r="D290" s="135" t="str">
        <f t="shared" si="29"/>
        <v/>
      </c>
      <c r="E290" s="135" t="str">
        <f t="shared" si="30"/>
        <v/>
      </c>
      <c r="F290" s="135" t="str">
        <f t="shared" si="31"/>
        <v/>
      </c>
      <c r="G290" s="134" t="str">
        <f t="shared" si="32"/>
        <v/>
      </c>
    </row>
    <row r="291" spans="1:7">
      <c r="A291" s="132" t="str">
        <f t="shared" si="33"/>
        <v/>
      </c>
      <c r="B291" s="133" t="str">
        <f t="shared" si="35"/>
        <v/>
      </c>
      <c r="C291" s="134" t="str">
        <f t="shared" si="34"/>
        <v/>
      </c>
      <c r="D291" s="135" t="str">
        <f t="shared" si="29"/>
        <v/>
      </c>
      <c r="E291" s="135" t="str">
        <f t="shared" si="30"/>
        <v/>
      </c>
      <c r="F291" s="135" t="str">
        <f t="shared" si="31"/>
        <v/>
      </c>
      <c r="G291" s="134" t="str">
        <f t="shared" si="32"/>
        <v/>
      </c>
    </row>
    <row r="292" spans="1:7">
      <c r="A292" s="132" t="str">
        <f t="shared" si="33"/>
        <v/>
      </c>
      <c r="B292" s="133" t="str">
        <f t="shared" si="35"/>
        <v/>
      </c>
      <c r="C292" s="134" t="str">
        <f t="shared" si="34"/>
        <v/>
      </c>
      <c r="D292" s="135" t="str">
        <f t="shared" si="29"/>
        <v/>
      </c>
      <c r="E292" s="135" t="str">
        <f t="shared" si="30"/>
        <v/>
      </c>
      <c r="F292" s="135" t="str">
        <f t="shared" si="31"/>
        <v/>
      </c>
      <c r="G292" s="134" t="str">
        <f t="shared" si="32"/>
        <v/>
      </c>
    </row>
    <row r="293" spans="1:7">
      <c r="A293" s="132" t="str">
        <f t="shared" si="33"/>
        <v/>
      </c>
      <c r="B293" s="133" t="str">
        <f t="shared" si="35"/>
        <v/>
      </c>
      <c r="C293" s="134" t="str">
        <f t="shared" si="34"/>
        <v/>
      </c>
      <c r="D293" s="135" t="str">
        <f t="shared" si="29"/>
        <v/>
      </c>
      <c r="E293" s="135" t="str">
        <f t="shared" si="30"/>
        <v/>
      </c>
      <c r="F293" s="135" t="str">
        <f t="shared" si="31"/>
        <v/>
      </c>
      <c r="G293" s="134" t="str">
        <f t="shared" si="32"/>
        <v/>
      </c>
    </row>
    <row r="294" spans="1:7">
      <c r="A294" s="132" t="str">
        <f t="shared" si="33"/>
        <v/>
      </c>
      <c r="B294" s="133" t="str">
        <f t="shared" si="35"/>
        <v/>
      </c>
      <c r="C294" s="134" t="str">
        <f t="shared" si="34"/>
        <v/>
      </c>
      <c r="D294" s="135" t="str">
        <f t="shared" si="29"/>
        <v/>
      </c>
      <c r="E294" s="135" t="str">
        <f t="shared" si="30"/>
        <v/>
      </c>
      <c r="F294" s="135" t="str">
        <f t="shared" si="31"/>
        <v/>
      </c>
      <c r="G294" s="134" t="str">
        <f t="shared" si="32"/>
        <v/>
      </c>
    </row>
    <row r="295" spans="1:7">
      <c r="A295" s="132" t="str">
        <f t="shared" si="33"/>
        <v/>
      </c>
      <c r="B295" s="133" t="str">
        <f t="shared" si="35"/>
        <v/>
      </c>
      <c r="C295" s="134" t="str">
        <f t="shared" si="34"/>
        <v/>
      </c>
      <c r="D295" s="135" t="str">
        <f t="shared" si="29"/>
        <v/>
      </c>
      <c r="E295" s="135" t="str">
        <f t="shared" si="30"/>
        <v/>
      </c>
      <c r="F295" s="135" t="str">
        <f t="shared" si="31"/>
        <v/>
      </c>
      <c r="G295" s="134" t="str">
        <f t="shared" si="32"/>
        <v/>
      </c>
    </row>
    <row r="296" spans="1:7">
      <c r="A296" s="132" t="str">
        <f t="shared" si="33"/>
        <v/>
      </c>
      <c r="B296" s="133" t="str">
        <f t="shared" si="35"/>
        <v/>
      </c>
      <c r="C296" s="134" t="str">
        <f t="shared" si="34"/>
        <v/>
      </c>
      <c r="D296" s="135" t="str">
        <f t="shared" si="29"/>
        <v/>
      </c>
      <c r="E296" s="135" t="str">
        <f t="shared" si="30"/>
        <v/>
      </c>
      <c r="F296" s="135" t="str">
        <f t="shared" si="31"/>
        <v/>
      </c>
      <c r="G296" s="134" t="str">
        <f t="shared" si="32"/>
        <v/>
      </c>
    </row>
    <row r="297" spans="1:7">
      <c r="A297" s="132" t="str">
        <f t="shared" si="33"/>
        <v/>
      </c>
      <c r="B297" s="133" t="str">
        <f t="shared" si="35"/>
        <v/>
      </c>
      <c r="C297" s="134" t="str">
        <f t="shared" si="34"/>
        <v/>
      </c>
      <c r="D297" s="135" t="str">
        <f t="shared" si="29"/>
        <v/>
      </c>
      <c r="E297" s="135" t="str">
        <f t="shared" si="30"/>
        <v/>
      </c>
      <c r="F297" s="135" t="str">
        <f t="shared" si="31"/>
        <v/>
      </c>
      <c r="G297" s="134" t="str">
        <f t="shared" si="32"/>
        <v/>
      </c>
    </row>
    <row r="298" spans="1:7">
      <c r="A298" s="132" t="str">
        <f t="shared" si="33"/>
        <v/>
      </c>
      <c r="B298" s="133" t="str">
        <f t="shared" si="35"/>
        <v/>
      </c>
      <c r="C298" s="134" t="str">
        <f t="shared" si="34"/>
        <v/>
      </c>
      <c r="D298" s="135" t="str">
        <f t="shared" si="29"/>
        <v/>
      </c>
      <c r="E298" s="135" t="str">
        <f t="shared" si="30"/>
        <v/>
      </c>
      <c r="F298" s="135" t="str">
        <f t="shared" si="31"/>
        <v/>
      </c>
      <c r="G298" s="134" t="str">
        <f t="shared" si="32"/>
        <v/>
      </c>
    </row>
    <row r="299" spans="1:7">
      <c r="A299" s="132" t="str">
        <f t="shared" si="33"/>
        <v/>
      </c>
      <c r="B299" s="133" t="str">
        <f t="shared" si="35"/>
        <v/>
      </c>
      <c r="C299" s="134" t="str">
        <f t="shared" si="34"/>
        <v/>
      </c>
      <c r="D299" s="135" t="str">
        <f t="shared" si="29"/>
        <v/>
      </c>
      <c r="E299" s="135" t="str">
        <f t="shared" si="30"/>
        <v/>
      </c>
      <c r="F299" s="135" t="str">
        <f t="shared" si="31"/>
        <v/>
      </c>
      <c r="G299" s="134" t="str">
        <f t="shared" si="32"/>
        <v/>
      </c>
    </row>
    <row r="300" spans="1:7">
      <c r="A300" s="132" t="str">
        <f t="shared" si="33"/>
        <v/>
      </c>
      <c r="B300" s="133" t="str">
        <f t="shared" si="35"/>
        <v/>
      </c>
      <c r="C300" s="134" t="str">
        <f t="shared" si="34"/>
        <v/>
      </c>
      <c r="D300" s="135" t="str">
        <f t="shared" si="29"/>
        <v/>
      </c>
      <c r="E300" s="135" t="str">
        <f t="shared" si="30"/>
        <v/>
      </c>
      <c r="F300" s="135" t="str">
        <f t="shared" si="31"/>
        <v/>
      </c>
      <c r="G300" s="134" t="str">
        <f t="shared" si="32"/>
        <v/>
      </c>
    </row>
    <row r="301" spans="1:7">
      <c r="A301" s="132" t="str">
        <f t="shared" si="33"/>
        <v/>
      </c>
      <c r="B301" s="133" t="str">
        <f t="shared" si="35"/>
        <v/>
      </c>
      <c r="C301" s="134" t="str">
        <f t="shared" si="34"/>
        <v/>
      </c>
      <c r="D301" s="135" t="str">
        <f t="shared" si="29"/>
        <v/>
      </c>
      <c r="E301" s="135" t="str">
        <f t="shared" si="30"/>
        <v/>
      </c>
      <c r="F301" s="135" t="str">
        <f t="shared" si="31"/>
        <v/>
      </c>
      <c r="G301" s="134" t="str">
        <f t="shared" si="32"/>
        <v/>
      </c>
    </row>
    <row r="302" spans="1:7">
      <c r="A302" s="132" t="str">
        <f t="shared" si="33"/>
        <v/>
      </c>
      <c r="B302" s="133" t="str">
        <f t="shared" si="35"/>
        <v/>
      </c>
      <c r="C302" s="134" t="str">
        <f t="shared" si="34"/>
        <v/>
      </c>
      <c r="D302" s="135" t="str">
        <f t="shared" si="29"/>
        <v/>
      </c>
      <c r="E302" s="135" t="str">
        <f t="shared" si="30"/>
        <v/>
      </c>
      <c r="F302" s="135" t="str">
        <f t="shared" si="31"/>
        <v/>
      </c>
      <c r="G302" s="134" t="str">
        <f t="shared" si="32"/>
        <v/>
      </c>
    </row>
    <row r="303" spans="1:7">
      <c r="A303" s="132" t="str">
        <f t="shared" si="33"/>
        <v/>
      </c>
      <c r="B303" s="133" t="str">
        <f t="shared" si="35"/>
        <v/>
      </c>
      <c r="C303" s="134" t="str">
        <f t="shared" si="34"/>
        <v/>
      </c>
      <c r="D303" s="135" t="str">
        <f t="shared" si="29"/>
        <v/>
      </c>
      <c r="E303" s="135" t="str">
        <f t="shared" si="30"/>
        <v/>
      </c>
      <c r="F303" s="135" t="str">
        <f t="shared" si="31"/>
        <v/>
      </c>
      <c r="G303" s="134" t="str">
        <f t="shared" si="32"/>
        <v/>
      </c>
    </row>
    <row r="304" spans="1:7">
      <c r="A304" s="132" t="str">
        <f t="shared" si="33"/>
        <v/>
      </c>
      <c r="B304" s="133" t="str">
        <f t="shared" si="35"/>
        <v/>
      </c>
      <c r="C304" s="134" t="str">
        <f t="shared" si="34"/>
        <v/>
      </c>
      <c r="D304" s="135" t="str">
        <f t="shared" si="29"/>
        <v/>
      </c>
      <c r="E304" s="135" t="str">
        <f t="shared" si="30"/>
        <v/>
      </c>
      <c r="F304" s="135" t="str">
        <f t="shared" si="31"/>
        <v/>
      </c>
      <c r="G304" s="134" t="str">
        <f t="shared" si="32"/>
        <v/>
      </c>
    </row>
    <row r="305" spans="1:7">
      <c r="A305" s="132" t="str">
        <f t="shared" si="33"/>
        <v/>
      </c>
      <c r="B305" s="133" t="str">
        <f t="shared" si="35"/>
        <v/>
      </c>
      <c r="C305" s="134" t="str">
        <f t="shared" si="34"/>
        <v/>
      </c>
      <c r="D305" s="135" t="str">
        <f t="shared" si="29"/>
        <v/>
      </c>
      <c r="E305" s="135" t="str">
        <f t="shared" si="30"/>
        <v/>
      </c>
      <c r="F305" s="135" t="str">
        <f t="shared" si="31"/>
        <v/>
      </c>
      <c r="G305" s="134" t="str">
        <f t="shared" si="32"/>
        <v/>
      </c>
    </row>
    <row r="306" spans="1:7">
      <c r="A306" s="132" t="str">
        <f t="shared" si="33"/>
        <v/>
      </c>
      <c r="B306" s="133" t="str">
        <f t="shared" si="35"/>
        <v/>
      </c>
      <c r="C306" s="134" t="str">
        <f t="shared" si="34"/>
        <v/>
      </c>
      <c r="D306" s="135" t="str">
        <f t="shared" si="29"/>
        <v/>
      </c>
      <c r="E306" s="135" t="str">
        <f t="shared" si="30"/>
        <v/>
      </c>
      <c r="F306" s="135" t="str">
        <f t="shared" si="31"/>
        <v/>
      </c>
      <c r="G306" s="134" t="str">
        <f t="shared" si="32"/>
        <v/>
      </c>
    </row>
    <row r="307" spans="1:7">
      <c r="A307" s="132" t="str">
        <f t="shared" si="33"/>
        <v/>
      </c>
      <c r="B307" s="133" t="str">
        <f t="shared" si="35"/>
        <v/>
      </c>
      <c r="C307" s="134" t="str">
        <f t="shared" si="34"/>
        <v/>
      </c>
      <c r="D307" s="135" t="str">
        <f t="shared" si="29"/>
        <v/>
      </c>
      <c r="E307" s="135" t="str">
        <f t="shared" si="30"/>
        <v/>
      </c>
      <c r="F307" s="135" t="str">
        <f t="shared" si="31"/>
        <v/>
      </c>
      <c r="G307" s="134" t="str">
        <f t="shared" si="32"/>
        <v/>
      </c>
    </row>
    <row r="308" spans="1:7">
      <c r="A308" s="132" t="str">
        <f t="shared" si="33"/>
        <v/>
      </c>
      <c r="B308" s="133" t="str">
        <f t="shared" si="35"/>
        <v/>
      </c>
      <c r="C308" s="134" t="str">
        <f t="shared" si="34"/>
        <v/>
      </c>
      <c r="D308" s="135" t="str">
        <f t="shared" si="29"/>
        <v/>
      </c>
      <c r="E308" s="135" t="str">
        <f t="shared" si="30"/>
        <v/>
      </c>
      <c r="F308" s="135" t="str">
        <f t="shared" si="31"/>
        <v/>
      </c>
      <c r="G308" s="134" t="str">
        <f t="shared" si="32"/>
        <v/>
      </c>
    </row>
    <row r="309" spans="1:7">
      <c r="A309" s="132" t="str">
        <f t="shared" si="33"/>
        <v/>
      </c>
      <c r="B309" s="133" t="str">
        <f t="shared" si="35"/>
        <v/>
      </c>
      <c r="C309" s="134" t="str">
        <f t="shared" si="34"/>
        <v/>
      </c>
      <c r="D309" s="135" t="str">
        <f t="shared" si="29"/>
        <v/>
      </c>
      <c r="E309" s="135" t="str">
        <f t="shared" si="30"/>
        <v/>
      </c>
      <c r="F309" s="135" t="str">
        <f t="shared" si="31"/>
        <v/>
      </c>
      <c r="G309" s="134" t="str">
        <f t="shared" si="32"/>
        <v/>
      </c>
    </row>
    <row r="310" spans="1:7">
      <c r="A310" s="132" t="str">
        <f t="shared" si="33"/>
        <v/>
      </c>
      <c r="B310" s="133" t="str">
        <f t="shared" si="35"/>
        <v/>
      </c>
      <c r="C310" s="134" t="str">
        <f t="shared" si="34"/>
        <v/>
      </c>
      <c r="D310" s="135" t="str">
        <f t="shared" si="29"/>
        <v/>
      </c>
      <c r="E310" s="135" t="str">
        <f t="shared" si="30"/>
        <v/>
      </c>
      <c r="F310" s="135" t="str">
        <f t="shared" si="31"/>
        <v/>
      </c>
      <c r="G310" s="134" t="str">
        <f t="shared" si="32"/>
        <v/>
      </c>
    </row>
    <row r="311" spans="1:7">
      <c r="A311" s="132" t="str">
        <f t="shared" si="33"/>
        <v/>
      </c>
      <c r="B311" s="133" t="str">
        <f t="shared" si="35"/>
        <v/>
      </c>
      <c r="C311" s="134" t="str">
        <f t="shared" si="34"/>
        <v/>
      </c>
      <c r="D311" s="135" t="str">
        <f t="shared" si="29"/>
        <v/>
      </c>
      <c r="E311" s="135" t="str">
        <f t="shared" si="30"/>
        <v/>
      </c>
      <c r="F311" s="135" t="str">
        <f t="shared" si="31"/>
        <v/>
      </c>
      <c r="G311" s="134" t="str">
        <f t="shared" si="32"/>
        <v/>
      </c>
    </row>
    <row r="312" spans="1:7">
      <c r="A312" s="132" t="str">
        <f t="shared" si="33"/>
        <v/>
      </c>
      <c r="B312" s="133" t="str">
        <f t="shared" si="35"/>
        <v/>
      </c>
      <c r="C312" s="134" t="str">
        <f t="shared" si="34"/>
        <v/>
      </c>
      <c r="D312" s="135" t="str">
        <f t="shared" si="29"/>
        <v/>
      </c>
      <c r="E312" s="135" t="str">
        <f t="shared" si="30"/>
        <v/>
      </c>
      <c r="F312" s="135" t="str">
        <f t="shared" si="31"/>
        <v/>
      </c>
      <c r="G312" s="134" t="str">
        <f t="shared" si="32"/>
        <v/>
      </c>
    </row>
    <row r="313" spans="1:7">
      <c r="A313" s="132" t="str">
        <f t="shared" si="33"/>
        <v/>
      </c>
      <c r="B313" s="133" t="str">
        <f t="shared" si="35"/>
        <v/>
      </c>
      <c r="C313" s="134" t="str">
        <f t="shared" si="34"/>
        <v/>
      </c>
      <c r="D313" s="135" t="str">
        <f t="shared" si="29"/>
        <v/>
      </c>
      <c r="E313" s="135" t="str">
        <f t="shared" si="30"/>
        <v/>
      </c>
      <c r="F313" s="135" t="str">
        <f t="shared" si="31"/>
        <v/>
      </c>
      <c r="G313" s="134" t="str">
        <f t="shared" si="32"/>
        <v/>
      </c>
    </row>
    <row r="314" spans="1:7">
      <c r="A314" s="132" t="str">
        <f t="shared" si="33"/>
        <v/>
      </c>
      <c r="B314" s="133" t="str">
        <f t="shared" si="35"/>
        <v/>
      </c>
      <c r="C314" s="134" t="str">
        <f t="shared" si="34"/>
        <v/>
      </c>
      <c r="D314" s="135" t="str">
        <f t="shared" si="29"/>
        <v/>
      </c>
      <c r="E314" s="135" t="str">
        <f t="shared" si="30"/>
        <v/>
      </c>
      <c r="F314" s="135" t="str">
        <f t="shared" si="31"/>
        <v/>
      </c>
      <c r="G314" s="134" t="str">
        <f t="shared" si="32"/>
        <v/>
      </c>
    </row>
    <row r="315" spans="1:7">
      <c r="A315" s="132" t="str">
        <f t="shared" si="33"/>
        <v/>
      </c>
      <c r="B315" s="133" t="str">
        <f t="shared" si="35"/>
        <v/>
      </c>
      <c r="C315" s="134" t="str">
        <f t="shared" si="34"/>
        <v/>
      </c>
      <c r="D315" s="135" t="str">
        <f t="shared" si="29"/>
        <v/>
      </c>
      <c r="E315" s="135" t="str">
        <f t="shared" si="30"/>
        <v/>
      </c>
      <c r="F315" s="135" t="str">
        <f t="shared" si="31"/>
        <v/>
      </c>
      <c r="G315" s="134" t="str">
        <f t="shared" si="32"/>
        <v/>
      </c>
    </row>
    <row r="316" spans="1:7">
      <c r="A316" s="132" t="str">
        <f t="shared" si="33"/>
        <v/>
      </c>
      <c r="B316" s="133" t="str">
        <f t="shared" si="35"/>
        <v/>
      </c>
      <c r="C316" s="134" t="str">
        <f t="shared" si="34"/>
        <v/>
      </c>
      <c r="D316" s="135" t="str">
        <f t="shared" si="29"/>
        <v/>
      </c>
      <c r="E316" s="135" t="str">
        <f t="shared" si="30"/>
        <v/>
      </c>
      <c r="F316" s="135" t="str">
        <f t="shared" si="31"/>
        <v/>
      </c>
      <c r="G316" s="134" t="str">
        <f t="shared" si="32"/>
        <v/>
      </c>
    </row>
    <row r="317" spans="1:7">
      <c r="A317" s="132" t="str">
        <f t="shared" si="33"/>
        <v/>
      </c>
      <c r="B317" s="133" t="str">
        <f t="shared" si="35"/>
        <v/>
      </c>
      <c r="C317" s="134" t="str">
        <f t="shared" si="34"/>
        <v/>
      </c>
      <c r="D317" s="135" t="str">
        <f t="shared" si="29"/>
        <v/>
      </c>
      <c r="E317" s="135" t="str">
        <f t="shared" si="30"/>
        <v/>
      </c>
      <c r="F317" s="135" t="str">
        <f t="shared" si="31"/>
        <v/>
      </c>
      <c r="G317" s="134" t="str">
        <f t="shared" si="32"/>
        <v/>
      </c>
    </row>
    <row r="318" spans="1:7">
      <c r="A318" s="132" t="str">
        <f t="shared" si="33"/>
        <v/>
      </c>
      <c r="B318" s="133" t="str">
        <f t="shared" si="35"/>
        <v/>
      </c>
      <c r="C318" s="134" t="str">
        <f t="shared" si="34"/>
        <v/>
      </c>
      <c r="D318" s="135" t="str">
        <f t="shared" si="29"/>
        <v/>
      </c>
      <c r="E318" s="135" t="str">
        <f t="shared" si="30"/>
        <v/>
      </c>
      <c r="F318" s="135" t="str">
        <f t="shared" si="31"/>
        <v/>
      </c>
      <c r="G318" s="134" t="str">
        <f t="shared" si="32"/>
        <v/>
      </c>
    </row>
    <row r="319" spans="1:7">
      <c r="A319" s="132" t="str">
        <f t="shared" si="33"/>
        <v/>
      </c>
      <c r="B319" s="133" t="str">
        <f t="shared" si="35"/>
        <v/>
      </c>
      <c r="C319" s="134" t="str">
        <f t="shared" si="34"/>
        <v/>
      </c>
      <c r="D319" s="135" t="str">
        <f t="shared" si="29"/>
        <v/>
      </c>
      <c r="E319" s="135" t="str">
        <f t="shared" si="30"/>
        <v/>
      </c>
      <c r="F319" s="135" t="str">
        <f t="shared" si="31"/>
        <v/>
      </c>
      <c r="G319" s="134" t="str">
        <f t="shared" si="32"/>
        <v/>
      </c>
    </row>
    <row r="320" spans="1:7">
      <c r="A320" s="132" t="str">
        <f t="shared" si="33"/>
        <v/>
      </c>
      <c r="B320" s="133" t="str">
        <f t="shared" si="35"/>
        <v/>
      </c>
      <c r="C320" s="134" t="str">
        <f t="shared" si="34"/>
        <v/>
      </c>
      <c r="D320" s="135" t="str">
        <f t="shared" si="29"/>
        <v/>
      </c>
      <c r="E320" s="135" t="str">
        <f t="shared" si="30"/>
        <v/>
      </c>
      <c r="F320" s="135" t="str">
        <f t="shared" si="31"/>
        <v/>
      </c>
      <c r="G320" s="134" t="str">
        <f t="shared" si="32"/>
        <v/>
      </c>
    </row>
    <row r="321" spans="1:7">
      <c r="A321" s="132" t="str">
        <f t="shared" si="33"/>
        <v/>
      </c>
      <c r="B321" s="133" t="str">
        <f t="shared" si="35"/>
        <v/>
      </c>
      <c r="C321" s="134" t="str">
        <f t="shared" si="34"/>
        <v/>
      </c>
      <c r="D321" s="135" t="str">
        <f t="shared" si="29"/>
        <v/>
      </c>
      <c r="E321" s="135" t="str">
        <f t="shared" si="30"/>
        <v/>
      </c>
      <c r="F321" s="135" t="str">
        <f t="shared" si="31"/>
        <v/>
      </c>
      <c r="G321" s="134" t="str">
        <f t="shared" si="32"/>
        <v/>
      </c>
    </row>
    <row r="322" spans="1:7">
      <c r="A322" s="132" t="str">
        <f t="shared" si="33"/>
        <v/>
      </c>
      <c r="B322" s="133" t="str">
        <f t="shared" si="35"/>
        <v/>
      </c>
      <c r="C322" s="134" t="str">
        <f t="shared" si="34"/>
        <v/>
      </c>
      <c r="D322" s="135" t="str">
        <f t="shared" si="29"/>
        <v/>
      </c>
      <c r="E322" s="135" t="str">
        <f t="shared" si="30"/>
        <v/>
      </c>
      <c r="F322" s="135" t="str">
        <f t="shared" si="31"/>
        <v/>
      </c>
      <c r="G322" s="134" t="str">
        <f t="shared" si="32"/>
        <v/>
      </c>
    </row>
    <row r="323" spans="1:7">
      <c r="A323" s="132" t="str">
        <f t="shared" si="33"/>
        <v/>
      </c>
      <c r="B323" s="133" t="str">
        <f t="shared" si="35"/>
        <v/>
      </c>
      <c r="C323" s="134" t="str">
        <f t="shared" si="34"/>
        <v/>
      </c>
      <c r="D323" s="135" t="str">
        <f t="shared" si="29"/>
        <v/>
      </c>
      <c r="E323" s="135" t="str">
        <f t="shared" si="30"/>
        <v/>
      </c>
      <c r="F323" s="135" t="str">
        <f t="shared" si="31"/>
        <v/>
      </c>
      <c r="G323" s="134" t="str">
        <f t="shared" si="32"/>
        <v/>
      </c>
    </row>
    <row r="324" spans="1:7">
      <c r="A324" s="132" t="str">
        <f t="shared" si="33"/>
        <v/>
      </c>
      <c r="B324" s="133" t="str">
        <f t="shared" si="35"/>
        <v/>
      </c>
      <c r="C324" s="134" t="str">
        <f t="shared" si="34"/>
        <v/>
      </c>
      <c r="D324" s="135" t="str">
        <f t="shared" si="29"/>
        <v/>
      </c>
      <c r="E324" s="135" t="str">
        <f t="shared" si="30"/>
        <v/>
      </c>
      <c r="F324" s="135" t="str">
        <f t="shared" si="31"/>
        <v/>
      </c>
      <c r="G324" s="134" t="str">
        <f t="shared" si="32"/>
        <v/>
      </c>
    </row>
    <row r="325" spans="1:7">
      <c r="A325" s="132" t="str">
        <f t="shared" si="33"/>
        <v/>
      </c>
      <c r="B325" s="133" t="str">
        <f t="shared" si="35"/>
        <v/>
      </c>
      <c r="C325" s="134" t="str">
        <f t="shared" si="34"/>
        <v/>
      </c>
      <c r="D325" s="135" t="str">
        <f t="shared" si="29"/>
        <v/>
      </c>
      <c r="E325" s="135" t="str">
        <f t="shared" si="30"/>
        <v/>
      </c>
      <c r="F325" s="135" t="str">
        <f t="shared" si="31"/>
        <v/>
      </c>
      <c r="G325" s="134" t="str">
        <f t="shared" si="32"/>
        <v/>
      </c>
    </row>
    <row r="326" spans="1:7">
      <c r="A326" s="132" t="str">
        <f t="shared" si="33"/>
        <v/>
      </c>
      <c r="B326" s="133" t="str">
        <f t="shared" si="35"/>
        <v/>
      </c>
      <c r="C326" s="134" t="str">
        <f t="shared" si="34"/>
        <v/>
      </c>
      <c r="D326" s="135" t="str">
        <f t="shared" si="29"/>
        <v/>
      </c>
      <c r="E326" s="135" t="str">
        <f t="shared" si="30"/>
        <v/>
      </c>
      <c r="F326" s="135" t="str">
        <f t="shared" si="31"/>
        <v/>
      </c>
      <c r="G326" s="134" t="str">
        <f t="shared" si="32"/>
        <v/>
      </c>
    </row>
    <row r="327" spans="1:7">
      <c r="A327" s="132" t="str">
        <f t="shared" si="33"/>
        <v/>
      </c>
      <c r="B327" s="133" t="str">
        <f t="shared" si="35"/>
        <v/>
      </c>
      <c r="C327" s="134" t="str">
        <f t="shared" si="34"/>
        <v/>
      </c>
      <c r="D327" s="135" t="str">
        <f t="shared" si="29"/>
        <v/>
      </c>
      <c r="E327" s="135" t="str">
        <f t="shared" si="30"/>
        <v/>
      </c>
      <c r="F327" s="135" t="str">
        <f t="shared" si="31"/>
        <v/>
      </c>
      <c r="G327" s="134" t="str">
        <f t="shared" si="32"/>
        <v/>
      </c>
    </row>
    <row r="328" spans="1:7">
      <c r="A328" s="132" t="str">
        <f t="shared" si="33"/>
        <v/>
      </c>
      <c r="B328" s="133" t="str">
        <f t="shared" si="35"/>
        <v/>
      </c>
      <c r="C328" s="134" t="str">
        <f t="shared" si="34"/>
        <v/>
      </c>
      <c r="D328" s="135" t="str">
        <f t="shared" si="29"/>
        <v/>
      </c>
      <c r="E328" s="135" t="str">
        <f t="shared" si="30"/>
        <v/>
      </c>
      <c r="F328" s="135" t="str">
        <f t="shared" si="31"/>
        <v/>
      </c>
      <c r="G328" s="134" t="str">
        <f t="shared" si="32"/>
        <v/>
      </c>
    </row>
    <row r="329" spans="1:7">
      <c r="A329" s="132" t="str">
        <f t="shared" si="33"/>
        <v/>
      </c>
      <c r="B329" s="133" t="str">
        <f t="shared" si="35"/>
        <v/>
      </c>
      <c r="C329" s="134" t="str">
        <f t="shared" si="34"/>
        <v/>
      </c>
      <c r="D329" s="135" t="str">
        <f t="shared" si="29"/>
        <v/>
      </c>
      <c r="E329" s="135" t="str">
        <f t="shared" si="30"/>
        <v/>
      </c>
      <c r="F329" s="135" t="str">
        <f t="shared" si="31"/>
        <v/>
      </c>
      <c r="G329" s="134" t="str">
        <f t="shared" si="32"/>
        <v/>
      </c>
    </row>
    <row r="330" spans="1:7">
      <c r="A330" s="132" t="str">
        <f t="shared" si="33"/>
        <v/>
      </c>
      <c r="B330" s="133" t="str">
        <f t="shared" si="35"/>
        <v/>
      </c>
      <c r="C330" s="134" t="str">
        <f t="shared" si="34"/>
        <v/>
      </c>
      <c r="D330" s="135" t="str">
        <f t="shared" si="29"/>
        <v/>
      </c>
      <c r="E330" s="135" t="str">
        <f t="shared" si="30"/>
        <v/>
      </c>
      <c r="F330" s="135" t="str">
        <f t="shared" si="31"/>
        <v/>
      </c>
      <c r="G330" s="134" t="str">
        <f t="shared" si="32"/>
        <v/>
      </c>
    </row>
    <row r="331" spans="1:7">
      <c r="A331" s="132" t="str">
        <f t="shared" si="33"/>
        <v/>
      </c>
      <c r="B331" s="133" t="str">
        <f t="shared" si="35"/>
        <v/>
      </c>
      <c r="C331" s="134" t="str">
        <f t="shared" si="34"/>
        <v/>
      </c>
      <c r="D331" s="135" t="str">
        <f t="shared" si="29"/>
        <v/>
      </c>
      <c r="E331" s="135" t="str">
        <f t="shared" si="30"/>
        <v/>
      </c>
      <c r="F331" s="135" t="str">
        <f t="shared" si="31"/>
        <v/>
      </c>
      <c r="G331" s="134" t="str">
        <f t="shared" si="32"/>
        <v/>
      </c>
    </row>
    <row r="332" spans="1:7">
      <c r="A332" s="132" t="str">
        <f t="shared" si="33"/>
        <v/>
      </c>
      <c r="B332" s="133" t="str">
        <f t="shared" si="35"/>
        <v/>
      </c>
      <c r="C332" s="134" t="str">
        <f t="shared" si="34"/>
        <v/>
      </c>
      <c r="D332" s="135" t="str">
        <f t="shared" si="29"/>
        <v/>
      </c>
      <c r="E332" s="135" t="str">
        <f t="shared" si="30"/>
        <v/>
      </c>
      <c r="F332" s="135" t="str">
        <f t="shared" si="31"/>
        <v/>
      </c>
      <c r="G332" s="134" t="str">
        <f t="shared" si="32"/>
        <v/>
      </c>
    </row>
    <row r="333" spans="1:7">
      <c r="A333" s="132" t="str">
        <f t="shared" si="33"/>
        <v/>
      </c>
      <c r="B333" s="133" t="str">
        <f t="shared" si="35"/>
        <v/>
      </c>
      <c r="C333" s="134" t="str">
        <f t="shared" si="34"/>
        <v/>
      </c>
      <c r="D333" s="135" t="str">
        <f t="shared" si="29"/>
        <v/>
      </c>
      <c r="E333" s="135" t="str">
        <f t="shared" si="30"/>
        <v/>
      </c>
      <c r="F333" s="135" t="str">
        <f t="shared" si="31"/>
        <v/>
      </c>
      <c r="G333" s="134" t="str">
        <f t="shared" si="32"/>
        <v/>
      </c>
    </row>
    <row r="334" spans="1:7">
      <c r="A334" s="132" t="str">
        <f t="shared" si="33"/>
        <v/>
      </c>
      <c r="B334" s="133" t="str">
        <f t="shared" si="35"/>
        <v/>
      </c>
      <c r="C334" s="134" t="str">
        <f t="shared" si="34"/>
        <v/>
      </c>
      <c r="D334" s="135" t="str">
        <f t="shared" si="29"/>
        <v/>
      </c>
      <c r="E334" s="135" t="str">
        <f t="shared" si="30"/>
        <v/>
      </c>
      <c r="F334" s="135" t="str">
        <f t="shared" si="31"/>
        <v/>
      </c>
      <c r="G334" s="134" t="str">
        <f t="shared" si="32"/>
        <v/>
      </c>
    </row>
    <row r="335" spans="1:7">
      <c r="A335" s="132" t="str">
        <f t="shared" si="33"/>
        <v/>
      </c>
      <c r="B335" s="133" t="str">
        <f t="shared" si="35"/>
        <v/>
      </c>
      <c r="C335" s="134" t="str">
        <f t="shared" si="34"/>
        <v/>
      </c>
      <c r="D335" s="135" t="str">
        <f t="shared" si="29"/>
        <v/>
      </c>
      <c r="E335" s="135" t="str">
        <f t="shared" si="30"/>
        <v/>
      </c>
      <c r="F335" s="135" t="str">
        <f t="shared" si="31"/>
        <v/>
      </c>
      <c r="G335" s="134" t="str">
        <f t="shared" si="32"/>
        <v/>
      </c>
    </row>
    <row r="336" spans="1:7">
      <c r="A336" s="132" t="str">
        <f t="shared" si="33"/>
        <v/>
      </c>
      <c r="B336" s="133" t="str">
        <f t="shared" si="35"/>
        <v/>
      </c>
      <c r="C336" s="134" t="str">
        <f t="shared" si="34"/>
        <v/>
      </c>
      <c r="D336" s="135" t="str">
        <f t="shared" si="29"/>
        <v/>
      </c>
      <c r="E336" s="135" t="str">
        <f t="shared" si="30"/>
        <v/>
      </c>
      <c r="F336" s="135" t="str">
        <f t="shared" si="31"/>
        <v/>
      </c>
      <c r="G336" s="134" t="str">
        <f t="shared" si="32"/>
        <v/>
      </c>
    </row>
    <row r="337" spans="1:7">
      <c r="A337" s="132" t="str">
        <f t="shared" si="33"/>
        <v/>
      </c>
      <c r="B337" s="133" t="str">
        <f t="shared" si="35"/>
        <v/>
      </c>
      <c r="C337" s="134" t="str">
        <f t="shared" si="34"/>
        <v/>
      </c>
      <c r="D337" s="135" t="str">
        <f t="shared" si="29"/>
        <v/>
      </c>
      <c r="E337" s="135" t="str">
        <f t="shared" si="30"/>
        <v/>
      </c>
      <c r="F337" s="135" t="str">
        <f t="shared" si="31"/>
        <v/>
      </c>
      <c r="G337" s="134" t="str">
        <f t="shared" si="32"/>
        <v/>
      </c>
    </row>
    <row r="338" spans="1:7">
      <c r="A338" s="132" t="str">
        <f t="shared" si="33"/>
        <v/>
      </c>
      <c r="B338" s="133" t="str">
        <f t="shared" si="35"/>
        <v/>
      </c>
      <c r="C338" s="134" t="str">
        <f t="shared" si="34"/>
        <v/>
      </c>
      <c r="D338" s="135" t="str">
        <f t="shared" ref="D338:D401" si="36">IF(B338="","",IPMT($E$13/12,B338,$E$7,-$E$11,$E$12,0))</f>
        <v/>
      </c>
      <c r="E338" s="135" t="str">
        <f t="shared" ref="E338:E401" si="37">IF(B338="","",PPMT($E$13/12,B338,$E$7,-$E$11,$E$12,0))</f>
        <v/>
      </c>
      <c r="F338" s="135" t="str">
        <f t="shared" ref="F338:F401" si="38">IF(B338="","",SUM(D338:E338))</f>
        <v/>
      </c>
      <c r="G338" s="134" t="str">
        <f t="shared" ref="G338:G401" si="39">IF(B338="","",SUM(C338)-SUM(E338))</f>
        <v/>
      </c>
    </row>
    <row r="339" spans="1:7">
      <c r="A339" s="132" t="str">
        <f t="shared" ref="A339:A402" si="40">IF(B339="","",EDATE(A338,1))</f>
        <v/>
      </c>
      <c r="B339" s="133" t="str">
        <f t="shared" si="35"/>
        <v/>
      </c>
      <c r="C339" s="134" t="str">
        <f t="shared" ref="C339:C402" si="41">IF(B339="","",G338)</f>
        <v/>
      </c>
      <c r="D339" s="135" t="str">
        <f t="shared" si="36"/>
        <v/>
      </c>
      <c r="E339" s="135" t="str">
        <f t="shared" si="37"/>
        <v/>
      </c>
      <c r="F339" s="135" t="str">
        <f t="shared" si="38"/>
        <v/>
      </c>
      <c r="G339" s="134" t="str">
        <f t="shared" si="39"/>
        <v/>
      </c>
    </row>
    <row r="340" spans="1:7">
      <c r="A340" s="132" t="str">
        <f t="shared" si="40"/>
        <v/>
      </c>
      <c r="B340" s="133" t="str">
        <f t="shared" ref="B340:B403" si="42">IF(B339="","",IF(SUM(B339)+1&lt;=$E$7,SUM(B339)+1,""))</f>
        <v/>
      </c>
      <c r="C340" s="134" t="str">
        <f t="shared" si="41"/>
        <v/>
      </c>
      <c r="D340" s="135" t="str">
        <f t="shared" si="36"/>
        <v/>
      </c>
      <c r="E340" s="135" t="str">
        <f t="shared" si="37"/>
        <v/>
      </c>
      <c r="F340" s="135" t="str">
        <f t="shared" si="38"/>
        <v/>
      </c>
      <c r="G340" s="134" t="str">
        <f t="shared" si="39"/>
        <v/>
      </c>
    </row>
    <row r="341" spans="1:7">
      <c r="A341" s="132" t="str">
        <f t="shared" si="40"/>
        <v/>
      </c>
      <c r="B341" s="133" t="str">
        <f t="shared" si="42"/>
        <v/>
      </c>
      <c r="C341" s="134" t="str">
        <f t="shared" si="41"/>
        <v/>
      </c>
      <c r="D341" s="135" t="str">
        <f t="shared" si="36"/>
        <v/>
      </c>
      <c r="E341" s="135" t="str">
        <f t="shared" si="37"/>
        <v/>
      </c>
      <c r="F341" s="135" t="str">
        <f t="shared" si="38"/>
        <v/>
      </c>
      <c r="G341" s="134" t="str">
        <f t="shared" si="39"/>
        <v/>
      </c>
    </row>
    <row r="342" spans="1:7">
      <c r="A342" s="132" t="str">
        <f t="shared" si="40"/>
        <v/>
      </c>
      <c r="B342" s="133" t="str">
        <f t="shared" si="42"/>
        <v/>
      </c>
      <c r="C342" s="134" t="str">
        <f t="shared" si="41"/>
        <v/>
      </c>
      <c r="D342" s="135" t="str">
        <f t="shared" si="36"/>
        <v/>
      </c>
      <c r="E342" s="135" t="str">
        <f t="shared" si="37"/>
        <v/>
      </c>
      <c r="F342" s="135" t="str">
        <f t="shared" si="38"/>
        <v/>
      </c>
      <c r="G342" s="134" t="str">
        <f t="shared" si="39"/>
        <v/>
      </c>
    </row>
    <row r="343" spans="1:7">
      <c r="A343" s="132" t="str">
        <f t="shared" si="40"/>
        <v/>
      </c>
      <c r="B343" s="133" t="str">
        <f t="shared" si="42"/>
        <v/>
      </c>
      <c r="C343" s="134" t="str">
        <f t="shared" si="41"/>
        <v/>
      </c>
      <c r="D343" s="135" t="str">
        <f t="shared" si="36"/>
        <v/>
      </c>
      <c r="E343" s="135" t="str">
        <f t="shared" si="37"/>
        <v/>
      </c>
      <c r="F343" s="135" t="str">
        <f t="shared" si="38"/>
        <v/>
      </c>
      <c r="G343" s="134" t="str">
        <f t="shared" si="39"/>
        <v/>
      </c>
    </row>
    <row r="344" spans="1:7">
      <c r="A344" s="132" t="str">
        <f t="shared" si="40"/>
        <v/>
      </c>
      <c r="B344" s="133" t="str">
        <f t="shared" si="42"/>
        <v/>
      </c>
      <c r="C344" s="134" t="str">
        <f t="shared" si="41"/>
        <v/>
      </c>
      <c r="D344" s="135" t="str">
        <f t="shared" si="36"/>
        <v/>
      </c>
      <c r="E344" s="135" t="str">
        <f t="shared" si="37"/>
        <v/>
      </c>
      <c r="F344" s="135" t="str">
        <f t="shared" si="38"/>
        <v/>
      </c>
      <c r="G344" s="134" t="str">
        <f t="shared" si="39"/>
        <v/>
      </c>
    </row>
    <row r="345" spans="1:7">
      <c r="A345" s="132" t="str">
        <f t="shared" si="40"/>
        <v/>
      </c>
      <c r="B345" s="133" t="str">
        <f t="shared" si="42"/>
        <v/>
      </c>
      <c r="C345" s="134" t="str">
        <f t="shared" si="41"/>
        <v/>
      </c>
      <c r="D345" s="135" t="str">
        <f t="shared" si="36"/>
        <v/>
      </c>
      <c r="E345" s="135" t="str">
        <f t="shared" si="37"/>
        <v/>
      </c>
      <c r="F345" s="135" t="str">
        <f t="shared" si="38"/>
        <v/>
      </c>
      <c r="G345" s="134" t="str">
        <f t="shared" si="39"/>
        <v/>
      </c>
    </row>
    <row r="346" spans="1:7">
      <c r="A346" s="132" t="str">
        <f t="shared" si="40"/>
        <v/>
      </c>
      <c r="B346" s="133" t="str">
        <f t="shared" si="42"/>
        <v/>
      </c>
      <c r="C346" s="134" t="str">
        <f t="shared" si="41"/>
        <v/>
      </c>
      <c r="D346" s="135" t="str">
        <f t="shared" si="36"/>
        <v/>
      </c>
      <c r="E346" s="135" t="str">
        <f t="shared" si="37"/>
        <v/>
      </c>
      <c r="F346" s="135" t="str">
        <f t="shared" si="38"/>
        <v/>
      </c>
      <c r="G346" s="134" t="str">
        <f t="shared" si="39"/>
        <v/>
      </c>
    </row>
    <row r="347" spans="1:7">
      <c r="A347" s="132" t="str">
        <f t="shared" si="40"/>
        <v/>
      </c>
      <c r="B347" s="133" t="str">
        <f t="shared" si="42"/>
        <v/>
      </c>
      <c r="C347" s="134" t="str">
        <f t="shared" si="41"/>
        <v/>
      </c>
      <c r="D347" s="135" t="str">
        <f t="shared" si="36"/>
        <v/>
      </c>
      <c r="E347" s="135" t="str">
        <f t="shared" si="37"/>
        <v/>
      </c>
      <c r="F347" s="135" t="str">
        <f t="shared" si="38"/>
        <v/>
      </c>
      <c r="G347" s="134" t="str">
        <f t="shared" si="39"/>
        <v/>
      </c>
    </row>
    <row r="348" spans="1:7">
      <c r="A348" s="132" t="str">
        <f t="shared" si="40"/>
        <v/>
      </c>
      <c r="B348" s="133" t="str">
        <f t="shared" si="42"/>
        <v/>
      </c>
      <c r="C348" s="134" t="str">
        <f t="shared" si="41"/>
        <v/>
      </c>
      <c r="D348" s="135" t="str">
        <f t="shared" si="36"/>
        <v/>
      </c>
      <c r="E348" s="135" t="str">
        <f t="shared" si="37"/>
        <v/>
      </c>
      <c r="F348" s="135" t="str">
        <f t="shared" si="38"/>
        <v/>
      </c>
      <c r="G348" s="134" t="str">
        <f t="shared" si="39"/>
        <v/>
      </c>
    </row>
    <row r="349" spans="1:7">
      <c r="A349" s="132" t="str">
        <f t="shared" si="40"/>
        <v/>
      </c>
      <c r="B349" s="133" t="str">
        <f t="shared" si="42"/>
        <v/>
      </c>
      <c r="C349" s="134" t="str">
        <f t="shared" si="41"/>
        <v/>
      </c>
      <c r="D349" s="135" t="str">
        <f t="shared" si="36"/>
        <v/>
      </c>
      <c r="E349" s="135" t="str">
        <f t="shared" si="37"/>
        <v/>
      </c>
      <c r="F349" s="135" t="str">
        <f t="shared" si="38"/>
        <v/>
      </c>
      <c r="G349" s="134" t="str">
        <f t="shared" si="39"/>
        <v/>
      </c>
    </row>
    <row r="350" spans="1:7">
      <c r="A350" s="132" t="str">
        <f t="shared" si="40"/>
        <v/>
      </c>
      <c r="B350" s="133" t="str">
        <f t="shared" si="42"/>
        <v/>
      </c>
      <c r="C350" s="134" t="str">
        <f t="shared" si="41"/>
        <v/>
      </c>
      <c r="D350" s="135" t="str">
        <f t="shared" si="36"/>
        <v/>
      </c>
      <c r="E350" s="135" t="str">
        <f t="shared" si="37"/>
        <v/>
      </c>
      <c r="F350" s="135" t="str">
        <f t="shared" si="38"/>
        <v/>
      </c>
      <c r="G350" s="134" t="str">
        <f t="shared" si="39"/>
        <v/>
      </c>
    </row>
    <row r="351" spans="1:7">
      <c r="A351" s="132" t="str">
        <f t="shared" si="40"/>
        <v/>
      </c>
      <c r="B351" s="133" t="str">
        <f t="shared" si="42"/>
        <v/>
      </c>
      <c r="C351" s="134" t="str">
        <f t="shared" si="41"/>
        <v/>
      </c>
      <c r="D351" s="135" t="str">
        <f t="shared" si="36"/>
        <v/>
      </c>
      <c r="E351" s="135" t="str">
        <f t="shared" si="37"/>
        <v/>
      </c>
      <c r="F351" s="135" t="str">
        <f t="shared" si="38"/>
        <v/>
      </c>
      <c r="G351" s="134" t="str">
        <f t="shared" si="39"/>
        <v/>
      </c>
    </row>
    <row r="352" spans="1:7">
      <c r="A352" s="132" t="str">
        <f t="shared" si="40"/>
        <v/>
      </c>
      <c r="B352" s="133" t="str">
        <f t="shared" si="42"/>
        <v/>
      </c>
      <c r="C352" s="134" t="str">
        <f t="shared" si="41"/>
        <v/>
      </c>
      <c r="D352" s="135" t="str">
        <f t="shared" si="36"/>
        <v/>
      </c>
      <c r="E352" s="135" t="str">
        <f t="shared" si="37"/>
        <v/>
      </c>
      <c r="F352" s="135" t="str">
        <f t="shared" si="38"/>
        <v/>
      </c>
      <c r="G352" s="134" t="str">
        <f t="shared" si="39"/>
        <v/>
      </c>
    </row>
    <row r="353" spans="1:7">
      <c r="A353" s="132" t="str">
        <f t="shared" si="40"/>
        <v/>
      </c>
      <c r="B353" s="133" t="str">
        <f t="shared" si="42"/>
        <v/>
      </c>
      <c r="C353" s="134" t="str">
        <f t="shared" si="41"/>
        <v/>
      </c>
      <c r="D353" s="135" t="str">
        <f t="shared" si="36"/>
        <v/>
      </c>
      <c r="E353" s="135" t="str">
        <f t="shared" si="37"/>
        <v/>
      </c>
      <c r="F353" s="135" t="str">
        <f t="shared" si="38"/>
        <v/>
      </c>
      <c r="G353" s="134" t="str">
        <f t="shared" si="39"/>
        <v/>
      </c>
    </row>
    <row r="354" spans="1:7">
      <c r="A354" s="132" t="str">
        <f t="shared" si="40"/>
        <v/>
      </c>
      <c r="B354" s="133" t="str">
        <f t="shared" si="42"/>
        <v/>
      </c>
      <c r="C354" s="134" t="str">
        <f t="shared" si="41"/>
        <v/>
      </c>
      <c r="D354" s="135" t="str">
        <f t="shared" si="36"/>
        <v/>
      </c>
      <c r="E354" s="135" t="str">
        <f t="shared" si="37"/>
        <v/>
      </c>
      <c r="F354" s="135" t="str">
        <f t="shared" si="38"/>
        <v/>
      </c>
      <c r="G354" s="134" t="str">
        <f t="shared" si="39"/>
        <v/>
      </c>
    </row>
    <row r="355" spans="1:7">
      <c r="A355" s="132" t="str">
        <f t="shared" si="40"/>
        <v/>
      </c>
      <c r="B355" s="133" t="str">
        <f t="shared" si="42"/>
        <v/>
      </c>
      <c r="C355" s="134" t="str">
        <f t="shared" si="41"/>
        <v/>
      </c>
      <c r="D355" s="135" t="str">
        <f t="shared" si="36"/>
        <v/>
      </c>
      <c r="E355" s="135" t="str">
        <f t="shared" si="37"/>
        <v/>
      </c>
      <c r="F355" s="135" t="str">
        <f t="shared" si="38"/>
        <v/>
      </c>
      <c r="G355" s="134" t="str">
        <f t="shared" si="39"/>
        <v/>
      </c>
    </row>
    <row r="356" spans="1:7">
      <c r="A356" s="132" t="str">
        <f t="shared" si="40"/>
        <v/>
      </c>
      <c r="B356" s="133" t="str">
        <f t="shared" si="42"/>
        <v/>
      </c>
      <c r="C356" s="134" t="str">
        <f t="shared" si="41"/>
        <v/>
      </c>
      <c r="D356" s="135" t="str">
        <f t="shared" si="36"/>
        <v/>
      </c>
      <c r="E356" s="135" t="str">
        <f t="shared" si="37"/>
        <v/>
      </c>
      <c r="F356" s="135" t="str">
        <f t="shared" si="38"/>
        <v/>
      </c>
      <c r="G356" s="134" t="str">
        <f t="shared" si="39"/>
        <v/>
      </c>
    </row>
    <row r="357" spans="1:7">
      <c r="A357" s="132" t="str">
        <f t="shared" si="40"/>
        <v/>
      </c>
      <c r="B357" s="133" t="str">
        <f t="shared" si="42"/>
        <v/>
      </c>
      <c r="C357" s="134" t="str">
        <f t="shared" si="41"/>
        <v/>
      </c>
      <c r="D357" s="135" t="str">
        <f t="shared" si="36"/>
        <v/>
      </c>
      <c r="E357" s="135" t="str">
        <f t="shared" si="37"/>
        <v/>
      </c>
      <c r="F357" s="135" t="str">
        <f t="shared" si="38"/>
        <v/>
      </c>
      <c r="G357" s="134" t="str">
        <f t="shared" si="39"/>
        <v/>
      </c>
    </row>
    <row r="358" spans="1:7">
      <c r="A358" s="132" t="str">
        <f t="shared" si="40"/>
        <v/>
      </c>
      <c r="B358" s="133" t="str">
        <f t="shared" si="42"/>
        <v/>
      </c>
      <c r="C358" s="134" t="str">
        <f t="shared" si="41"/>
        <v/>
      </c>
      <c r="D358" s="135" t="str">
        <f t="shared" si="36"/>
        <v/>
      </c>
      <c r="E358" s="135" t="str">
        <f t="shared" si="37"/>
        <v/>
      </c>
      <c r="F358" s="135" t="str">
        <f t="shared" si="38"/>
        <v/>
      </c>
      <c r="G358" s="134" t="str">
        <f t="shared" si="39"/>
        <v/>
      </c>
    </row>
    <row r="359" spans="1:7">
      <c r="A359" s="132" t="str">
        <f t="shared" si="40"/>
        <v/>
      </c>
      <c r="B359" s="133" t="str">
        <f t="shared" si="42"/>
        <v/>
      </c>
      <c r="C359" s="134" t="str">
        <f t="shared" si="41"/>
        <v/>
      </c>
      <c r="D359" s="135" t="str">
        <f t="shared" si="36"/>
        <v/>
      </c>
      <c r="E359" s="135" t="str">
        <f t="shared" si="37"/>
        <v/>
      </c>
      <c r="F359" s="135" t="str">
        <f t="shared" si="38"/>
        <v/>
      </c>
      <c r="G359" s="134" t="str">
        <f t="shared" si="39"/>
        <v/>
      </c>
    </row>
    <row r="360" spans="1:7">
      <c r="A360" s="132" t="str">
        <f t="shared" si="40"/>
        <v/>
      </c>
      <c r="B360" s="133" t="str">
        <f t="shared" si="42"/>
        <v/>
      </c>
      <c r="C360" s="134" t="str">
        <f t="shared" si="41"/>
        <v/>
      </c>
      <c r="D360" s="135" t="str">
        <f t="shared" si="36"/>
        <v/>
      </c>
      <c r="E360" s="135" t="str">
        <f t="shared" si="37"/>
        <v/>
      </c>
      <c r="F360" s="135" t="str">
        <f t="shared" si="38"/>
        <v/>
      </c>
      <c r="G360" s="134" t="str">
        <f t="shared" si="39"/>
        <v/>
      </c>
    </row>
    <row r="361" spans="1:7">
      <c r="A361" s="132" t="str">
        <f t="shared" si="40"/>
        <v/>
      </c>
      <c r="B361" s="133" t="str">
        <f t="shared" si="42"/>
        <v/>
      </c>
      <c r="C361" s="134" t="str">
        <f t="shared" si="41"/>
        <v/>
      </c>
      <c r="D361" s="135" t="str">
        <f t="shared" si="36"/>
        <v/>
      </c>
      <c r="E361" s="135" t="str">
        <f t="shared" si="37"/>
        <v/>
      </c>
      <c r="F361" s="135" t="str">
        <f t="shared" si="38"/>
        <v/>
      </c>
      <c r="G361" s="134" t="str">
        <f t="shared" si="39"/>
        <v/>
      </c>
    </row>
    <row r="362" spans="1:7">
      <c r="A362" s="132" t="str">
        <f t="shared" si="40"/>
        <v/>
      </c>
      <c r="B362" s="133" t="str">
        <f t="shared" si="42"/>
        <v/>
      </c>
      <c r="C362" s="134" t="str">
        <f t="shared" si="41"/>
        <v/>
      </c>
      <c r="D362" s="135" t="str">
        <f t="shared" si="36"/>
        <v/>
      </c>
      <c r="E362" s="135" t="str">
        <f t="shared" si="37"/>
        <v/>
      </c>
      <c r="F362" s="135" t="str">
        <f t="shared" si="38"/>
        <v/>
      </c>
      <c r="G362" s="134" t="str">
        <f t="shared" si="39"/>
        <v/>
      </c>
    </row>
    <row r="363" spans="1:7">
      <c r="A363" s="132" t="str">
        <f t="shared" si="40"/>
        <v/>
      </c>
      <c r="B363" s="133" t="str">
        <f t="shared" si="42"/>
        <v/>
      </c>
      <c r="C363" s="134" t="str">
        <f t="shared" si="41"/>
        <v/>
      </c>
      <c r="D363" s="135" t="str">
        <f t="shared" si="36"/>
        <v/>
      </c>
      <c r="E363" s="135" t="str">
        <f t="shared" si="37"/>
        <v/>
      </c>
      <c r="F363" s="135" t="str">
        <f t="shared" si="38"/>
        <v/>
      </c>
      <c r="G363" s="134" t="str">
        <f t="shared" si="39"/>
        <v/>
      </c>
    </row>
    <row r="364" spans="1:7">
      <c r="A364" s="132" t="str">
        <f t="shared" si="40"/>
        <v/>
      </c>
      <c r="B364" s="133" t="str">
        <f t="shared" si="42"/>
        <v/>
      </c>
      <c r="C364" s="134" t="str">
        <f t="shared" si="41"/>
        <v/>
      </c>
      <c r="D364" s="135" t="str">
        <f t="shared" si="36"/>
        <v/>
      </c>
      <c r="E364" s="135" t="str">
        <f t="shared" si="37"/>
        <v/>
      </c>
      <c r="F364" s="135" t="str">
        <f t="shared" si="38"/>
        <v/>
      </c>
      <c r="G364" s="134" t="str">
        <f t="shared" si="39"/>
        <v/>
      </c>
    </row>
    <row r="365" spans="1:7">
      <c r="A365" s="132" t="str">
        <f t="shared" si="40"/>
        <v/>
      </c>
      <c r="B365" s="133" t="str">
        <f t="shared" si="42"/>
        <v/>
      </c>
      <c r="C365" s="134" t="str">
        <f t="shared" si="41"/>
        <v/>
      </c>
      <c r="D365" s="135" t="str">
        <f t="shared" si="36"/>
        <v/>
      </c>
      <c r="E365" s="135" t="str">
        <f t="shared" si="37"/>
        <v/>
      </c>
      <c r="F365" s="135" t="str">
        <f t="shared" si="38"/>
        <v/>
      </c>
      <c r="G365" s="134" t="str">
        <f t="shared" si="39"/>
        <v/>
      </c>
    </row>
    <row r="366" spans="1:7">
      <c r="A366" s="132" t="str">
        <f t="shared" si="40"/>
        <v/>
      </c>
      <c r="B366" s="133" t="str">
        <f t="shared" si="42"/>
        <v/>
      </c>
      <c r="C366" s="134" t="str">
        <f t="shared" si="41"/>
        <v/>
      </c>
      <c r="D366" s="135" t="str">
        <f t="shared" si="36"/>
        <v/>
      </c>
      <c r="E366" s="135" t="str">
        <f t="shared" si="37"/>
        <v/>
      </c>
      <c r="F366" s="135" t="str">
        <f t="shared" si="38"/>
        <v/>
      </c>
      <c r="G366" s="134" t="str">
        <f t="shared" si="39"/>
        <v/>
      </c>
    </row>
    <row r="367" spans="1:7">
      <c r="A367" s="132" t="str">
        <f t="shared" si="40"/>
        <v/>
      </c>
      <c r="B367" s="133" t="str">
        <f t="shared" si="42"/>
        <v/>
      </c>
      <c r="C367" s="134" t="str">
        <f t="shared" si="41"/>
        <v/>
      </c>
      <c r="D367" s="135" t="str">
        <f t="shared" si="36"/>
        <v/>
      </c>
      <c r="E367" s="135" t="str">
        <f t="shared" si="37"/>
        <v/>
      </c>
      <c r="F367" s="135" t="str">
        <f t="shared" si="38"/>
        <v/>
      </c>
      <c r="G367" s="134" t="str">
        <f t="shared" si="39"/>
        <v/>
      </c>
    </row>
    <row r="368" spans="1:7">
      <c r="A368" s="132" t="str">
        <f t="shared" si="40"/>
        <v/>
      </c>
      <c r="B368" s="133" t="str">
        <f t="shared" si="42"/>
        <v/>
      </c>
      <c r="C368" s="134" t="str">
        <f t="shared" si="41"/>
        <v/>
      </c>
      <c r="D368" s="135" t="str">
        <f t="shared" si="36"/>
        <v/>
      </c>
      <c r="E368" s="135" t="str">
        <f t="shared" si="37"/>
        <v/>
      </c>
      <c r="F368" s="135" t="str">
        <f t="shared" si="38"/>
        <v/>
      </c>
      <c r="G368" s="134" t="str">
        <f t="shared" si="39"/>
        <v/>
      </c>
    </row>
    <row r="369" spans="1:7">
      <c r="A369" s="132" t="str">
        <f t="shared" si="40"/>
        <v/>
      </c>
      <c r="B369" s="133" t="str">
        <f t="shared" si="42"/>
        <v/>
      </c>
      <c r="C369" s="134" t="str">
        <f t="shared" si="41"/>
        <v/>
      </c>
      <c r="D369" s="135" t="str">
        <f t="shared" si="36"/>
        <v/>
      </c>
      <c r="E369" s="135" t="str">
        <f t="shared" si="37"/>
        <v/>
      </c>
      <c r="F369" s="135" t="str">
        <f t="shared" si="38"/>
        <v/>
      </c>
      <c r="G369" s="134" t="str">
        <f t="shared" si="39"/>
        <v/>
      </c>
    </row>
    <row r="370" spans="1:7">
      <c r="A370" s="132" t="str">
        <f t="shared" si="40"/>
        <v/>
      </c>
      <c r="B370" s="133" t="str">
        <f t="shared" si="42"/>
        <v/>
      </c>
      <c r="C370" s="134" t="str">
        <f t="shared" si="41"/>
        <v/>
      </c>
      <c r="D370" s="135" t="str">
        <f t="shared" si="36"/>
        <v/>
      </c>
      <c r="E370" s="135" t="str">
        <f t="shared" si="37"/>
        <v/>
      </c>
      <c r="F370" s="135" t="str">
        <f t="shared" si="38"/>
        <v/>
      </c>
      <c r="G370" s="134" t="str">
        <f t="shared" si="39"/>
        <v/>
      </c>
    </row>
    <row r="371" spans="1:7">
      <c r="A371" s="132" t="str">
        <f t="shared" si="40"/>
        <v/>
      </c>
      <c r="B371" s="133" t="str">
        <f t="shared" si="42"/>
        <v/>
      </c>
      <c r="C371" s="134" t="str">
        <f t="shared" si="41"/>
        <v/>
      </c>
      <c r="D371" s="135" t="str">
        <f t="shared" si="36"/>
        <v/>
      </c>
      <c r="E371" s="135" t="str">
        <f t="shared" si="37"/>
        <v/>
      </c>
      <c r="F371" s="135" t="str">
        <f t="shared" si="38"/>
        <v/>
      </c>
      <c r="G371" s="134" t="str">
        <f t="shared" si="39"/>
        <v/>
      </c>
    </row>
    <row r="372" spans="1:7">
      <c r="A372" s="132" t="str">
        <f t="shared" si="40"/>
        <v/>
      </c>
      <c r="B372" s="133" t="str">
        <f t="shared" si="42"/>
        <v/>
      </c>
      <c r="C372" s="134" t="str">
        <f t="shared" si="41"/>
        <v/>
      </c>
      <c r="D372" s="135" t="str">
        <f t="shared" si="36"/>
        <v/>
      </c>
      <c r="E372" s="135" t="str">
        <f t="shared" si="37"/>
        <v/>
      </c>
      <c r="F372" s="135" t="str">
        <f t="shared" si="38"/>
        <v/>
      </c>
      <c r="G372" s="134" t="str">
        <f t="shared" si="39"/>
        <v/>
      </c>
    </row>
    <row r="373" spans="1:7">
      <c r="A373" s="132" t="str">
        <f t="shared" si="40"/>
        <v/>
      </c>
      <c r="B373" s="133" t="str">
        <f t="shared" si="42"/>
        <v/>
      </c>
      <c r="C373" s="134" t="str">
        <f t="shared" si="41"/>
        <v/>
      </c>
      <c r="D373" s="135" t="str">
        <f t="shared" si="36"/>
        <v/>
      </c>
      <c r="E373" s="135" t="str">
        <f t="shared" si="37"/>
        <v/>
      </c>
      <c r="F373" s="135" t="str">
        <f t="shared" si="38"/>
        <v/>
      </c>
      <c r="G373" s="134" t="str">
        <f t="shared" si="39"/>
        <v/>
      </c>
    </row>
    <row r="374" spans="1:7">
      <c r="A374" s="132" t="str">
        <f t="shared" si="40"/>
        <v/>
      </c>
      <c r="B374" s="133" t="str">
        <f t="shared" si="42"/>
        <v/>
      </c>
      <c r="C374" s="134" t="str">
        <f t="shared" si="41"/>
        <v/>
      </c>
      <c r="D374" s="135" t="str">
        <f t="shared" si="36"/>
        <v/>
      </c>
      <c r="E374" s="135" t="str">
        <f t="shared" si="37"/>
        <v/>
      </c>
      <c r="F374" s="135" t="str">
        <f t="shared" si="38"/>
        <v/>
      </c>
      <c r="G374" s="134" t="str">
        <f t="shared" si="39"/>
        <v/>
      </c>
    </row>
    <row r="375" spans="1:7">
      <c r="A375" s="132" t="str">
        <f t="shared" si="40"/>
        <v/>
      </c>
      <c r="B375" s="133" t="str">
        <f t="shared" si="42"/>
        <v/>
      </c>
      <c r="C375" s="134" t="str">
        <f t="shared" si="41"/>
        <v/>
      </c>
      <c r="D375" s="135" t="str">
        <f t="shared" si="36"/>
        <v/>
      </c>
      <c r="E375" s="135" t="str">
        <f t="shared" si="37"/>
        <v/>
      </c>
      <c r="F375" s="135" t="str">
        <f t="shared" si="38"/>
        <v/>
      </c>
      <c r="G375" s="134" t="str">
        <f t="shared" si="39"/>
        <v/>
      </c>
    </row>
    <row r="376" spans="1:7">
      <c r="A376" s="132" t="str">
        <f t="shared" si="40"/>
        <v/>
      </c>
      <c r="B376" s="133" t="str">
        <f t="shared" si="42"/>
        <v/>
      </c>
      <c r="C376" s="134" t="str">
        <f t="shared" si="41"/>
        <v/>
      </c>
      <c r="D376" s="135" t="str">
        <f t="shared" si="36"/>
        <v/>
      </c>
      <c r="E376" s="135" t="str">
        <f t="shared" si="37"/>
        <v/>
      </c>
      <c r="F376" s="135" t="str">
        <f t="shared" si="38"/>
        <v/>
      </c>
      <c r="G376" s="134" t="str">
        <f t="shared" si="39"/>
        <v/>
      </c>
    </row>
    <row r="377" spans="1:7">
      <c r="A377" s="132" t="str">
        <f t="shared" si="40"/>
        <v/>
      </c>
      <c r="B377" s="133" t="str">
        <f t="shared" si="42"/>
        <v/>
      </c>
      <c r="C377" s="134" t="str">
        <f t="shared" si="41"/>
        <v/>
      </c>
      <c r="D377" s="135" t="str">
        <f t="shared" si="36"/>
        <v/>
      </c>
      <c r="E377" s="135" t="str">
        <f t="shared" si="37"/>
        <v/>
      </c>
      <c r="F377" s="135" t="str">
        <f t="shared" si="38"/>
        <v/>
      </c>
      <c r="G377" s="134" t="str">
        <f t="shared" si="39"/>
        <v/>
      </c>
    </row>
    <row r="378" spans="1:7">
      <c r="A378" s="132" t="str">
        <f t="shared" si="40"/>
        <v/>
      </c>
      <c r="B378" s="133" t="str">
        <f t="shared" si="42"/>
        <v/>
      </c>
      <c r="C378" s="134" t="str">
        <f t="shared" si="41"/>
        <v/>
      </c>
      <c r="D378" s="135" t="str">
        <f t="shared" si="36"/>
        <v/>
      </c>
      <c r="E378" s="135" t="str">
        <f t="shared" si="37"/>
        <v/>
      </c>
      <c r="F378" s="135" t="str">
        <f t="shared" si="38"/>
        <v/>
      </c>
      <c r="G378" s="134" t="str">
        <f t="shared" si="39"/>
        <v/>
      </c>
    </row>
    <row r="379" spans="1:7">
      <c r="A379" s="132" t="str">
        <f t="shared" si="40"/>
        <v/>
      </c>
      <c r="B379" s="133" t="str">
        <f t="shared" si="42"/>
        <v/>
      </c>
      <c r="C379" s="134" t="str">
        <f t="shared" si="41"/>
        <v/>
      </c>
      <c r="D379" s="135" t="str">
        <f t="shared" si="36"/>
        <v/>
      </c>
      <c r="E379" s="135" t="str">
        <f t="shared" si="37"/>
        <v/>
      </c>
      <c r="F379" s="135" t="str">
        <f t="shared" si="38"/>
        <v/>
      </c>
      <c r="G379" s="134" t="str">
        <f t="shared" si="39"/>
        <v/>
      </c>
    </row>
    <row r="380" spans="1:7">
      <c r="A380" s="132" t="str">
        <f t="shared" si="40"/>
        <v/>
      </c>
      <c r="B380" s="133" t="str">
        <f t="shared" si="42"/>
        <v/>
      </c>
      <c r="C380" s="134" t="str">
        <f t="shared" si="41"/>
        <v/>
      </c>
      <c r="D380" s="135" t="str">
        <f t="shared" si="36"/>
        <v/>
      </c>
      <c r="E380" s="135" t="str">
        <f t="shared" si="37"/>
        <v/>
      </c>
      <c r="F380" s="135" t="str">
        <f t="shared" si="38"/>
        <v/>
      </c>
      <c r="G380" s="134" t="str">
        <f t="shared" si="39"/>
        <v/>
      </c>
    </row>
    <row r="381" spans="1:7">
      <c r="A381" s="132" t="str">
        <f t="shared" si="40"/>
        <v/>
      </c>
      <c r="B381" s="133" t="str">
        <f t="shared" si="42"/>
        <v/>
      </c>
      <c r="C381" s="134" t="str">
        <f t="shared" si="41"/>
        <v/>
      </c>
      <c r="D381" s="135" t="str">
        <f t="shared" si="36"/>
        <v/>
      </c>
      <c r="E381" s="135" t="str">
        <f t="shared" si="37"/>
        <v/>
      </c>
      <c r="F381" s="135" t="str">
        <f t="shared" si="38"/>
        <v/>
      </c>
      <c r="G381" s="134" t="str">
        <f t="shared" si="39"/>
        <v/>
      </c>
    </row>
    <row r="382" spans="1:7">
      <c r="A382" s="132" t="str">
        <f t="shared" si="40"/>
        <v/>
      </c>
      <c r="B382" s="133" t="str">
        <f t="shared" si="42"/>
        <v/>
      </c>
      <c r="C382" s="134" t="str">
        <f t="shared" si="41"/>
        <v/>
      </c>
      <c r="D382" s="135" t="str">
        <f t="shared" si="36"/>
        <v/>
      </c>
      <c r="E382" s="135" t="str">
        <f t="shared" si="37"/>
        <v/>
      </c>
      <c r="F382" s="135" t="str">
        <f t="shared" si="38"/>
        <v/>
      </c>
      <c r="G382" s="134" t="str">
        <f t="shared" si="39"/>
        <v/>
      </c>
    </row>
    <row r="383" spans="1:7">
      <c r="A383" s="132" t="str">
        <f t="shared" si="40"/>
        <v/>
      </c>
      <c r="B383" s="133" t="str">
        <f t="shared" si="42"/>
        <v/>
      </c>
      <c r="C383" s="134" t="str">
        <f t="shared" si="41"/>
        <v/>
      </c>
      <c r="D383" s="135" t="str">
        <f t="shared" si="36"/>
        <v/>
      </c>
      <c r="E383" s="135" t="str">
        <f t="shared" si="37"/>
        <v/>
      </c>
      <c r="F383" s="135" t="str">
        <f t="shared" si="38"/>
        <v/>
      </c>
      <c r="G383" s="134" t="str">
        <f t="shared" si="39"/>
        <v/>
      </c>
    </row>
    <row r="384" spans="1:7">
      <c r="A384" s="132" t="str">
        <f t="shared" si="40"/>
        <v/>
      </c>
      <c r="B384" s="133" t="str">
        <f t="shared" si="42"/>
        <v/>
      </c>
      <c r="C384" s="134" t="str">
        <f t="shared" si="41"/>
        <v/>
      </c>
      <c r="D384" s="135" t="str">
        <f t="shared" si="36"/>
        <v/>
      </c>
      <c r="E384" s="135" t="str">
        <f t="shared" si="37"/>
        <v/>
      </c>
      <c r="F384" s="135" t="str">
        <f t="shared" si="38"/>
        <v/>
      </c>
      <c r="G384" s="134" t="str">
        <f t="shared" si="39"/>
        <v/>
      </c>
    </row>
    <row r="385" spans="1:7">
      <c r="A385" s="132" t="str">
        <f t="shared" si="40"/>
        <v/>
      </c>
      <c r="B385" s="133" t="str">
        <f t="shared" si="42"/>
        <v/>
      </c>
      <c r="C385" s="134" t="str">
        <f t="shared" si="41"/>
        <v/>
      </c>
      <c r="D385" s="135" t="str">
        <f t="shared" si="36"/>
        <v/>
      </c>
      <c r="E385" s="135" t="str">
        <f t="shared" si="37"/>
        <v/>
      </c>
      <c r="F385" s="135" t="str">
        <f t="shared" si="38"/>
        <v/>
      </c>
      <c r="G385" s="134" t="str">
        <f t="shared" si="39"/>
        <v/>
      </c>
    </row>
    <row r="386" spans="1:7">
      <c r="A386" s="132" t="str">
        <f t="shared" si="40"/>
        <v/>
      </c>
      <c r="B386" s="133" t="str">
        <f t="shared" si="42"/>
        <v/>
      </c>
      <c r="C386" s="134" t="str">
        <f t="shared" si="41"/>
        <v/>
      </c>
      <c r="D386" s="135" t="str">
        <f t="shared" si="36"/>
        <v/>
      </c>
      <c r="E386" s="135" t="str">
        <f t="shared" si="37"/>
        <v/>
      </c>
      <c r="F386" s="135" t="str">
        <f t="shared" si="38"/>
        <v/>
      </c>
      <c r="G386" s="134" t="str">
        <f t="shared" si="39"/>
        <v/>
      </c>
    </row>
    <row r="387" spans="1:7">
      <c r="A387" s="132" t="str">
        <f t="shared" si="40"/>
        <v/>
      </c>
      <c r="B387" s="133" t="str">
        <f t="shared" si="42"/>
        <v/>
      </c>
      <c r="C387" s="134" t="str">
        <f t="shared" si="41"/>
        <v/>
      </c>
      <c r="D387" s="135" t="str">
        <f t="shared" si="36"/>
        <v/>
      </c>
      <c r="E387" s="135" t="str">
        <f t="shared" si="37"/>
        <v/>
      </c>
      <c r="F387" s="135" t="str">
        <f t="shared" si="38"/>
        <v/>
      </c>
      <c r="G387" s="134" t="str">
        <f t="shared" si="39"/>
        <v/>
      </c>
    </row>
    <row r="388" spans="1:7">
      <c r="A388" s="132" t="str">
        <f t="shared" si="40"/>
        <v/>
      </c>
      <c r="B388" s="133" t="str">
        <f t="shared" si="42"/>
        <v/>
      </c>
      <c r="C388" s="134" t="str">
        <f t="shared" si="41"/>
        <v/>
      </c>
      <c r="D388" s="135" t="str">
        <f t="shared" si="36"/>
        <v/>
      </c>
      <c r="E388" s="135" t="str">
        <f t="shared" si="37"/>
        <v/>
      </c>
      <c r="F388" s="135" t="str">
        <f t="shared" si="38"/>
        <v/>
      </c>
      <c r="G388" s="134" t="str">
        <f t="shared" si="39"/>
        <v/>
      </c>
    </row>
    <row r="389" spans="1:7">
      <c r="A389" s="132" t="str">
        <f t="shared" si="40"/>
        <v/>
      </c>
      <c r="B389" s="133" t="str">
        <f t="shared" si="42"/>
        <v/>
      </c>
      <c r="C389" s="134" t="str">
        <f t="shared" si="41"/>
        <v/>
      </c>
      <c r="D389" s="135" t="str">
        <f t="shared" si="36"/>
        <v/>
      </c>
      <c r="E389" s="135" t="str">
        <f t="shared" si="37"/>
        <v/>
      </c>
      <c r="F389" s="135" t="str">
        <f t="shared" si="38"/>
        <v/>
      </c>
      <c r="G389" s="134" t="str">
        <f t="shared" si="39"/>
        <v/>
      </c>
    </row>
    <row r="390" spans="1:7">
      <c r="A390" s="132" t="str">
        <f t="shared" si="40"/>
        <v/>
      </c>
      <c r="B390" s="133" t="str">
        <f t="shared" si="42"/>
        <v/>
      </c>
      <c r="C390" s="134" t="str">
        <f t="shared" si="41"/>
        <v/>
      </c>
      <c r="D390" s="135" t="str">
        <f t="shared" si="36"/>
        <v/>
      </c>
      <c r="E390" s="135" t="str">
        <f t="shared" si="37"/>
        <v/>
      </c>
      <c r="F390" s="135" t="str">
        <f t="shared" si="38"/>
        <v/>
      </c>
      <c r="G390" s="134" t="str">
        <f t="shared" si="39"/>
        <v/>
      </c>
    </row>
    <row r="391" spans="1:7">
      <c r="A391" s="132" t="str">
        <f t="shared" si="40"/>
        <v/>
      </c>
      <c r="B391" s="133" t="str">
        <f t="shared" si="42"/>
        <v/>
      </c>
      <c r="C391" s="134" t="str">
        <f t="shared" si="41"/>
        <v/>
      </c>
      <c r="D391" s="135" t="str">
        <f t="shared" si="36"/>
        <v/>
      </c>
      <c r="E391" s="135" t="str">
        <f t="shared" si="37"/>
        <v/>
      </c>
      <c r="F391" s="135" t="str">
        <f t="shared" si="38"/>
        <v/>
      </c>
      <c r="G391" s="134" t="str">
        <f t="shared" si="39"/>
        <v/>
      </c>
    </row>
    <row r="392" spans="1:7">
      <c r="A392" s="132" t="str">
        <f t="shared" si="40"/>
        <v/>
      </c>
      <c r="B392" s="133" t="str">
        <f t="shared" si="42"/>
        <v/>
      </c>
      <c r="C392" s="134" t="str">
        <f t="shared" si="41"/>
        <v/>
      </c>
      <c r="D392" s="135" t="str">
        <f t="shared" si="36"/>
        <v/>
      </c>
      <c r="E392" s="135" t="str">
        <f t="shared" si="37"/>
        <v/>
      </c>
      <c r="F392" s="135" t="str">
        <f t="shared" si="38"/>
        <v/>
      </c>
      <c r="G392" s="134" t="str">
        <f t="shared" si="39"/>
        <v/>
      </c>
    </row>
    <row r="393" spans="1:7">
      <c r="A393" s="132" t="str">
        <f t="shared" si="40"/>
        <v/>
      </c>
      <c r="B393" s="133" t="str">
        <f t="shared" si="42"/>
        <v/>
      </c>
      <c r="C393" s="134" t="str">
        <f t="shared" si="41"/>
        <v/>
      </c>
      <c r="D393" s="135" t="str">
        <f t="shared" si="36"/>
        <v/>
      </c>
      <c r="E393" s="135" t="str">
        <f t="shared" si="37"/>
        <v/>
      </c>
      <c r="F393" s="135" t="str">
        <f t="shared" si="38"/>
        <v/>
      </c>
      <c r="G393" s="134" t="str">
        <f t="shared" si="39"/>
        <v/>
      </c>
    </row>
    <row r="394" spans="1:7">
      <c r="A394" s="132" t="str">
        <f t="shared" si="40"/>
        <v/>
      </c>
      <c r="B394" s="133" t="str">
        <f t="shared" si="42"/>
        <v/>
      </c>
      <c r="C394" s="134" t="str">
        <f t="shared" si="41"/>
        <v/>
      </c>
      <c r="D394" s="135" t="str">
        <f t="shared" si="36"/>
        <v/>
      </c>
      <c r="E394" s="135" t="str">
        <f t="shared" si="37"/>
        <v/>
      </c>
      <c r="F394" s="135" t="str">
        <f t="shared" si="38"/>
        <v/>
      </c>
      <c r="G394" s="134" t="str">
        <f t="shared" si="39"/>
        <v/>
      </c>
    </row>
    <row r="395" spans="1:7">
      <c r="A395" s="132" t="str">
        <f t="shared" si="40"/>
        <v/>
      </c>
      <c r="B395" s="133" t="str">
        <f t="shared" si="42"/>
        <v/>
      </c>
      <c r="C395" s="134" t="str">
        <f t="shared" si="41"/>
        <v/>
      </c>
      <c r="D395" s="135" t="str">
        <f t="shared" si="36"/>
        <v/>
      </c>
      <c r="E395" s="135" t="str">
        <f t="shared" si="37"/>
        <v/>
      </c>
      <c r="F395" s="135" t="str">
        <f t="shared" si="38"/>
        <v/>
      </c>
      <c r="G395" s="134" t="str">
        <f t="shared" si="39"/>
        <v/>
      </c>
    </row>
    <row r="396" spans="1:7">
      <c r="A396" s="132" t="str">
        <f t="shared" si="40"/>
        <v/>
      </c>
      <c r="B396" s="133" t="str">
        <f t="shared" si="42"/>
        <v/>
      </c>
      <c r="C396" s="134" t="str">
        <f t="shared" si="41"/>
        <v/>
      </c>
      <c r="D396" s="135" t="str">
        <f t="shared" si="36"/>
        <v/>
      </c>
      <c r="E396" s="135" t="str">
        <f t="shared" si="37"/>
        <v/>
      </c>
      <c r="F396" s="135" t="str">
        <f t="shared" si="38"/>
        <v/>
      </c>
      <c r="G396" s="134" t="str">
        <f t="shared" si="39"/>
        <v/>
      </c>
    </row>
    <row r="397" spans="1:7">
      <c r="A397" s="132" t="str">
        <f t="shared" si="40"/>
        <v/>
      </c>
      <c r="B397" s="133" t="str">
        <f t="shared" si="42"/>
        <v/>
      </c>
      <c r="C397" s="134" t="str">
        <f t="shared" si="41"/>
        <v/>
      </c>
      <c r="D397" s="135" t="str">
        <f t="shared" si="36"/>
        <v/>
      </c>
      <c r="E397" s="135" t="str">
        <f t="shared" si="37"/>
        <v/>
      </c>
      <c r="F397" s="135" t="str">
        <f t="shared" si="38"/>
        <v/>
      </c>
      <c r="G397" s="134" t="str">
        <f t="shared" si="39"/>
        <v/>
      </c>
    </row>
    <row r="398" spans="1:7">
      <c r="A398" s="132" t="str">
        <f t="shared" si="40"/>
        <v/>
      </c>
      <c r="B398" s="133" t="str">
        <f t="shared" si="42"/>
        <v/>
      </c>
      <c r="C398" s="134" t="str">
        <f t="shared" si="41"/>
        <v/>
      </c>
      <c r="D398" s="135" t="str">
        <f t="shared" si="36"/>
        <v/>
      </c>
      <c r="E398" s="135" t="str">
        <f t="shared" si="37"/>
        <v/>
      </c>
      <c r="F398" s="135" t="str">
        <f t="shared" si="38"/>
        <v/>
      </c>
      <c r="G398" s="134" t="str">
        <f t="shared" si="39"/>
        <v/>
      </c>
    </row>
    <row r="399" spans="1:7">
      <c r="A399" s="132" t="str">
        <f t="shared" si="40"/>
        <v/>
      </c>
      <c r="B399" s="133" t="str">
        <f t="shared" si="42"/>
        <v/>
      </c>
      <c r="C399" s="134" t="str">
        <f t="shared" si="41"/>
        <v/>
      </c>
      <c r="D399" s="135" t="str">
        <f t="shared" si="36"/>
        <v/>
      </c>
      <c r="E399" s="135" t="str">
        <f t="shared" si="37"/>
        <v/>
      </c>
      <c r="F399" s="135" t="str">
        <f t="shared" si="38"/>
        <v/>
      </c>
      <c r="G399" s="134" t="str">
        <f t="shared" si="39"/>
        <v/>
      </c>
    </row>
    <row r="400" spans="1:7">
      <c r="A400" s="132" t="str">
        <f t="shared" si="40"/>
        <v/>
      </c>
      <c r="B400" s="133" t="str">
        <f t="shared" si="42"/>
        <v/>
      </c>
      <c r="C400" s="134" t="str">
        <f t="shared" si="41"/>
        <v/>
      </c>
      <c r="D400" s="135" t="str">
        <f t="shared" si="36"/>
        <v/>
      </c>
      <c r="E400" s="135" t="str">
        <f t="shared" si="37"/>
        <v/>
      </c>
      <c r="F400" s="135" t="str">
        <f t="shared" si="38"/>
        <v/>
      </c>
      <c r="G400" s="134" t="str">
        <f t="shared" si="39"/>
        <v/>
      </c>
    </row>
    <row r="401" spans="1:7">
      <c r="A401" s="132" t="str">
        <f t="shared" si="40"/>
        <v/>
      </c>
      <c r="B401" s="133" t="str">
        <f t="shared" si="42"/>
        <v/>
      </c>
      <c r="C401" s="134" t="str">
        <f t="shared" si="41"/>
        <v/>
      </c>
      <c r="D401" s="135" t="str">
        <f t="shared" si="36"/>
        <v/>
      </c>
      <c r="E401" s="135" t="str">
        <f t="shared" si="37"/>
        <v/>
      </c>
      <c r="F401" s="135" t="str">
        <f t="shared" si="38"/>
        <v/>
      </c>
      <c r="G401" s="134" t="str">
        <f t="shared" si="39"/>
        <v/>
      </c>
    </row>
    <row r="402" spans="1:7">
      <c r="A402" s="132" t="str">
        <f t="shared" si="40"/>
        <v/>
      </c>
      <c r="B402" s="133" t="str">
        <f t="shared" si="42"/>
        <v/>
      </c>
      <c r="C402" s="134" t="str">
        <f t="shared" si="41"/>
        <v/>
      </c>
      <c r="D402" s="135" t="str">
        <f t="shared" ref="D402:D465" si="43">IF(B402="","",IPMT($E$13/12,B402,$E$7,-$E$11,$E$12,0))</f>
        <v/>
      </c>
      <c r="E402" s="135" t="str">
        <f t="shared" ref="E402:E465" si="44">IF(B402="","",PPMT($E$13/12,B402,$E$7,-$E$11,$E$12,0))</f>
        <v/>
      </c>
      <c r="F402" s="135" t="str">
        <f t="shared" ref="F402:F465" si="45">IF(B402="","",SUM(D402:E402))</f>
        <v/>
      </c>
      <c r="G402" s="134" t="str">
        <f t="shared" ref="G402:G465" si="46">IF(B402="","",SUM(C402)-SUM(E402))</f>
        <v/>
      </c>
    </row>
    <row r="403" spans="1:7">
      <c r="A403" s="132" t="str">
        <f t="shared" ref="A403:A466" si="47">IF(B403="","",EDATE(A402,1))</f>
        <v/>
      </c>
      <c r="B403" s="133" t="str">
        <f t="shared" si="42"/>
        <v/>
      </c>
      <c r="C403" s="134" t="str">
        <f t="shared" ref="C403:C466" si="48">IF(B403="","",G402)</f>
        <v/>
      </c>
      <c r="D403" s="135" t="str">
        <f t="shared" si="43"/>
        <v/>
      </c>
      <c r="E403" s="135" t="str">
        <f t="shared" si="44"/>
        <v/>
      </c>
      <c r="F403" s="135" t="str">
        <f t="shared" si="45"/>
        <v/>
      </c>
      <c r="G403" s="134" t="str">
        <f t="shared" si="46"/>
        <v/>
      </c>
    </row>
    <row r="404" spans="1:7">
      <c r="A404" s="132" t="str">
        <f t="shared" si="47"/>
        <v/>
      </c>
      <c r="B404" s="133" t="str">
        <f t="shared" ref="B404:B467" si="49">IF(B403="","",IF(SUM(B403)+1&lt;=$E$7,SUM(B403)+1,""))</f>
        <v/>
      </c>
      <c r="C404" s="134" t="str">
        <f t="shared" si="48"/>
        <v/>
      </c>
      <c r="D404" s="135" t="str">
        <f t="shared" si="43"/>
        <v/>
      </c>
      <c r="E404" s="135" t="str">
        <f t="shared" si="44"/>
        <v/>
      </c>
      <c r="F404" s="135" t="str">
        <f t="shared" si="45"/>
        <v/>
      </c>
      <c r="G404" s="134" t="str">
        <f t="shared" si="46"/>
        <v/>
      </c>
    </row>
    <row r="405" spans="1:7">
      <c r="A405" s="132" t="str">
        <f t="shared" si="47"/>
        <v/>
      </c>
      <c r="B405" s="133" t="str">
        <f t="shared" si="49"/>
        <v/>
      </c>
      <c r="C405" s="134" t="str">
        <f t="shared" si="48"/>
        <v/>
      </c>
      <c r="D405" s="135" t="str">
        <f t="shared" si="43"/>
        <v/>
      </c>
      <c r="E405" s="135" t="str">
        <f t="shared" si="44"/>
        <v/>
      </c>
      <c r="F405" s="135" t="str">
        <f t="shared" si="45"/>
        <v/>
      </c>
      <c r="G405" s="134" t="str">
        <f t="shared" si="46"/>
        <v/>
      </c>
    </row>
    <row r="406" spans="1:7">
      <c r="A406" s="132" t="str">
        <f t="shared" si="47"/>
        <v/>
      </c>
      <c r="B406" s="133" t="str">
        <f t="shared" si="49"/>
        <v/>
      </c>
      <c r="C406" s="134" t="str">
        <f t="shared" si="48"/>
        <v/>
      </c>
      <c r="D406" s="135" t="str">
        <f t="shared" si="43"/>
        <v/>
      </c>
      <c r="E406" s="135" t="str">
        <f t="shared" si="44"/>
        <v/>
      </c>
      <c r="F406" s="135" t="str">
        <f t="shared" si="45"/>
        <v/>
      </c>
      <c r="G406" s="134" t="str">
        <f t="shared" si="46"/>
        <v/>
      </c>
    </row>
    <row r="407" spans="1:7">
      <c r="A407" s="132" t="str">
        <f t="shared" si="47"/>
        <v/>
      </c>
      <c r="B407" s="133" t="str">
        <f t="shared" si="49"/>
        <v/>
      </c>
      <c r="C407" s="134" t="str">
        <f t="shared" si="48"/>
        <v/>
      </c>
      <c r="D407" s="135" t="str">
        <f t="shared" si="43"/>
        <v/>
      </c>
      <c r="E407" s="135" t="str">
        <f t="shared" si="44"/>
        <v/>
      </c>
      <c r="F407" s="135" t="str">
        <f t="shared" si="45"/>
        <v/>
      </c>
      <c r="G407" s="134" t="str">
        <f t="shared" si="46"/>
        <v/>
      </c>
    </row>
    <row r="408" spans="1:7">
      <c r="A408" s="132" t="str">
        <f t="shared" si="47"/>
        <v/>
      </c>
      <c r="B408" s="133" t="str">
        <f t="shared" si="49"/>
        <v/>
      </c>
      <c r="C408" s="134" t="str">
        <f t="shared" si="48"/>
        <v/>
      </c>
      <c r="D408" s="135" t="str">
        <f t="shared" si="43"/>
        <v/>
      </c>
      <c r="E408" s="135" t="str">
        <f t="shared" si="44"/>
        <v/>
      </c>
      <c r="F408" s="135" t="str">
        <f t="shared" si="45"/>
        <v/>
      </c>
      <c r="G408" s="134" t="str">
        <f t="shared" si="46"/>
        <v/>
      </c>
    </row>
    <row r="409" spans="1:7">
      <c r="A409" s="132" t="str">
        <f t="shared" si="47"/>
        <v/>
      </c>
      <c r="B409" s="133" t="str">
        <f t="shared" si="49"/>
        <v/>
      </c>
      <c r="C409" s="134" t="str">
        <f t="shared" si="48"/>
        <v/>
      </c>
      <c r="D409" s="135" t="str">
        <f t="shared" si="43"/>
        <v/>
      </c>
      <c r="E409" s="135" t="str">
        <f t="shared" si="44"/>
        <v/>
      </c>
      <c r="F409" s="135" t="str">
        <f t="shared" si="45"/>
        <v/>
      </c>
      <c r="G409" s="134" t="str">
        <f t="shared" si="46"/>
        <v/>
      </c>
    </row>
    <row r="410" spans="1:7">
      <c r="A410" s="132" t="str">
        <f t="shared" si="47"/>
        <v/>
      </c>
      <c r="B410" s="133" t="str">
        <f t="shared" si="49"/>
        <v/>
      </c>
      <c r="C410" s="134" t="str">
        <f t="shared" si="48"/>
        <v/>
      </c>
      <c r="D410" s="135" t="str">
        <f t="shared" si="43"/>
        <v/>
      </c>
      <c r="E410" s="135" t="str">
        <f t="shared" si="44"/>
        <v/>
      </c>
      <c r="F410" s="135" t="str">
        <f t="shared" si="45"/>
        <v/>
      </c>
      <c r="G410" s="134" t="str">
        <f t="shared" si="46"/>
        <v/>
      </c>
    </row>
    <row r="411" spans="1:7">
      <c r="A411" s="132" t="str">
        <f t="shared" si="47"/>
        <v/>
      </c>
      <c r="B411" s="133" t="str">
        <f t="shared" si="49"/>
        <v/>
      </c>
      <c r="C411" s="134" t="str">
        <f t="shared" si="48"/>
        <v/>
      </c>
      <c r="D411" s="135" t="str">
        <f t="shared" si="43"/>
        <v/>
      </c>
      <c r="E411" s="135" t="str">
        <f t="shared" si="44"/>
        <v/>
      </c>
      <c r="F411" s="135" t="str">
        <f t="shared" si="45"/>
        <v/>
      </c>
      <c r="G411" s="134" t="str">
        <f t="shared" si="46"/>
        <v/>
      </c>
    </row>
    <row r="412" spans="1:7">
      <c r="A412" s="132" t="str">
        <f t="shared" si="47"/>
        <v/>
      </c>
      <c r="B412" s="133" t="str">
        <f t="shared" si="49"/>
        <v/>
      </c>
      <c r="C412" s="134" t="str">
        <f t="shared" si="48"/>
        <v/>
      </c>
      <c r="D412" s="135" t="str">
        <f t="shared" si="43"/>
        <v/>
      </c>
      <c r="E412" s="135" t="str">
        <f t="shared" si="44"/>
        <v/>
      </c>
      <c r="F412" s="135" t="str">
        <f t="shared" si="45"/>
        <v/>
      </c>
      <c r="G412" s="134" t="str">
        <f t="shared" si="46"/>
        <v/>
      </c>
    </row>
    <row r="413" spans="1:7">
      <c r="A413" s="132" t="str">
        <f t="shared" si="47"/>
        <v/>
      </c>
      <c r="B413" s="133" t="str">
        <f t="shared" si="49"/>
        <v/>
      </c>
      <c r="C413" s="134" t="str">
        <f t="shared" si="48"/>
        <v/>
      </c>
      <c r="D413" s="135" t="str">
        <f t="shared" si="43"/>
        <v/>
      </c>
      <c r="E413" s="135" t="str">
        <f t="shared" si="44"/>
        <v/>
      </c>
      <c r="F413" s="135" t="str">
        <f t="shared" si="45"/>
        <v/>
      </c>
      <c r="G413" s="134" t="str">
        <f t="shared" si="46"/>
        <v/>
      </c>
    </row>
    <row r="414" spans="1:7">
      <c r="A414" s="132" t="str">
        <f t="shared" si="47"/>
        <v/>
      </c>
      <c r="B414" s="133" t="str">
        <f t="shared" si="49"/>
        <v/>
      </c>
      <c r="C414" s="134" t="str">
        <f t="shared" si="48"/>
        <v/>
      </c>
      <c r="D414" s="135" t="str">
        <f t="shared" si="43"/>
        <v/>
      </c>
      <c r="E414" s="135" t="str">
        <f t="shared" si="44"/>
        <v/>
      </c>
      <c r="F414" s="135" t="str">
        <f t="shared" si="45"/>
        <v/>
      </c>
      <c r="G414" s="134" t="str">
        <f t="shared" si="46"/>
        <v/>
      </c>
    </row>
    <row r="415" spans="1:7">
      <c r="A415" s="132" t="str">
        <f t="shared" si="47"/>
        <v/>
      </c>
      <c r="B415" s="133" t="str">
        <f t="shared" si="49"/>
        <v/>
      </c>
      <c r="C415" s="134" t="str">
        <f t="shared" si="48"/>
        <v/>
      </c>
      <c r="D415" s="135" t="str">
        <f t="shared" si="43"/>
        <v/>
      </c>
      <c r="E415" s="135" t="str">
        <f t="shared" si="44"/>
        <v/>
      </c>
      <c r="F415" s="135" t="str">
        <f t="shared" si="45"/>
        <v/>
      </c>
      <c r="G415" s="134" t="str">
        <f t="shared" si="46"/>
        <v/>
      </c>
    </row>
    <row r="416" spans="1:7">
      <c r="A416" s="132" t="str">
        <f t="shared" si="47"/>
        <v/>
      </c>
      <c r="B416" s="133" t="str">
        <f t="shared" si="49"/>
        <v/>
      </c>
      <c r="C416" s="134" t="str">
        <f t="shared" si="48"/>
        <v/>
      </c>
      <c r="D416" s="135" t="str">
        <f t="shared" si="43"/>
        <v/>
      </c>
      <c r="E416" s="135" t="str">
        <f t="shared" si="44"/>
        <v/>
      </c>
      <c r="F416" s="135" t="str">
        <f t="shared" si="45"/>
        <v/>
      </c>
      <c r="G416" s="134" t="str">
        <f t="shared" si="46"/>
        <v/>
      </c>
    </row>
    <row r="417" spans="1:7">
      <c r="A417" s="132" t="str">
        <f t="shared" si="47"/>
        <v/>
      </c>
      <c r="B417" s="133" t="str">
        <f t="shared" si="49"/>
        <v/>
      </c>
      <c r="C417" s="134" t="str">
        <f t="shared" si="48"/>
        <v/>
      </c>
      <c r="D417" s="135" t="str">
        <f t="shared" si="43"/>
        <v/>
      </c>
      <c r="E417" s="135" t="str">
        <f t="shared" si="44"/>
        <v/>
      </c>
      <c r="F417" s="135" t="str">
        <f t="shared" si="45"/>
        <v/>
      </c>
      <c r="G417" s="134" t="str">
        <f t="shared" si="46"/>
        <v/>
      </c>
    </row>
    <row r="418" spans="1:7">
      <c r="A418" s="132" t="str">
        <f t="shared" si="47"/>
        <v/>
      </c>
      <c r="B418" s="133" t="str">
        <f t="shared" si="49"/>
        <v/>
      </c>
      <c r="C418" s="134" t="str">
        <f t="shared" si="48"/>
        <v/>
      </c>
      <c r="D418" s="135" t="str">
        <f t="shared" si="43"/>
        <v/>
      </c>
      <c r="E418" s="135" t="str">
        <f t="shared" si="44"/>
        <v/>
      </c>
      <c r="F418" s="135" t="str">
        <f t="shared" si="45"/>
        <v/>
      </c>
      <c r="G418" s="134" t="str">
        <f t="shared" si="46"/>
        <v/>
      </c>
    </row>
    <row r="419" spans="1:7">
      <c r="A419" s="132" t="str">
        <f t="shared" si="47"/>
        <v/>
      </c>
      <c r="B419" s="133" t="str">
        <f t="shared" si="49"/>
        <v/>
      </c>
      <c r="C419" s="134" t="str">
        <f t="shared" si="48"/>
        <v/>
      </c>
      <c r="D419" s="135" t="str">
        <f t="shared" si="43"/>
        <v/>
      </c>
      <c r="E419" s="135" t="str">
        <f t="shared" si="44"/>
        <v/>
      </c>
      <c r="F419" s="135" t="str">
        <f t="shared" si="45"/>
        <v/>
      </c>
      <c r="G419" s="134" t="str">
        <f t="shared" si="46"/>
        <v/>
      </c>
    </row>
    <row r="420" spans="1:7">
      <c r="A420" s="132" t="str">
        <f t="shared" si="47"/>
        <v/>
      </c>
      <c r="B420" s="133" t="str">
        <f t="shared" si="49"/>
        <v/>
      </c>
      <c r="C420" s="134" t="str">
        <f t="shared" si="48"/>
        <v/>
      </c>
      <c r="D420" s="135" t="str">
        <f t="shared" si="43"/>
        <v/>
      </c>
      <c r="E420" s="135" t="str">
        <f t="shared" si="44"/>
        <v/>
      </c>
      <c r="F420" s="135" t="str">
        <f t="shared" si="45"/>
        <v/>
      </c>
      <c r="G420" s="134" t="str">
        <f t="shared" si="46"/>
        <v/>
      </c>
    </row>
    <row r="421" spans="1:7">
      <c r="A421" s="132" t="str">
        <f t="shared" si="47"/>
        <v/>
      </c>
      <c r="B421" s="133" t="str">
        <f t="shared" si="49"/>
        <v/>
      </c>
      <c r="C421" s="134" t="str">
        <f t="shared" si="48"/>
        <v/>
      </c>
      <c r="D421" s="135" t="str">
        <f t="shared" si="43"/>
        <v/>
      </c>
      <c r="E421" s="135" t="str">
        <f t="shared" si="44"/>
        <v/>
      </c>
      <c r="F421" s="135" t="str">
        <f t="shared" si="45"/>
        <v/>
      </c>
      <c r="G421" s="134" t="str">
        <f t="shared" si="46"/>
        <v/>
      </c>
    </row>
    <row r="422" spans="1:7">
      <c r="A422" s="132" t="str">
        <f t="shared" si="47"/>
        <v/>
      </c>
      <c r="B422" s="133" t="str">
        <f t="shared" si="49"/>
        <v/>
      </c>
      <c r="C422" s="134" t="str">
        <f t="shared" si="48"/>
        <v/>
      </c>
      <c r="D422" s="135" t="str">
        <f t="shared" si="43"/>
        <v/>
      </c>
      <c r="E422" s="135" t="str">
        <f t="shared" si="44"/>
        <v/>
      </c>
      <c r="F422" s="135" t="str">
        <f t="shared" si="45"/>
        <v/>
      </c>
      <c r="G422" s="134" t="str">
        <f t="shared" si="46"/>
        <v/>
      </c>
    </row>
    <row r="423" spans="1:7">
      <c r="A423" s="132" t="str">
        <f t="shared" si="47"/>
        <v/>
      </c>
      <c r="B423" s="133" t="str">
        <f t="shared" si="49"/>
        <v/>
      </c>
      <c r="C423" s="134" t="str">
        <f t="shared" si="48"/>
        <v/>
      </c>
      <c r="D423" s="135" t="str">
        <f t="shared" si="43"/>
        <v/>
      </c>
      <c r="E423" s="135" t="str">
        <f t="shared" si="44"/>
        <v/>
      </c>
      <c r="F423" s="135" t="str">
        <f t="shared" si="45"/>
        <v/>
      </c>
      <c r="G423" s="134" t="str">
        <f t="shared" si="46"/>
        <v/>
      </c>
    </row>
    <row r="424" spans="1:7">
      <c r="A424" s="132" t="str">
        <f t="shared" si="47"/>
        <v/>
      </c>
      <c r="B424" s="133" t="str">
        <f t="shared" si="49"/>
        <v/>
      </c>
      <c r="C424" s="134" t="str">
        <f t="shared" si="48"/>
        <v/>
      </c>
      <c r="D424" s="135" t="str">
        <f t="shared" si="43"/>
        <v/>
      </c>
      <c r="E424" s="135" t="str">
        <f t="shared" si="44"/>
        <v/>
      </c>
      <c r="F424" s="135" t="str">
        <f t="shared" si="45"/>
        <v/>
      </c>
      <c r="G424" s="134" t="str">
        <f t="shared" si="46"/>
        <v/>
      </c>
    </row>
    <row r="425" spans="1:7">
      <c r="A425" s="132" t="str">
        <f t="shared" si="47"/>
        <v/>
      </c>
      <c r="B425" s="133" t="str">
        <f t="shared" si="49"/>
        <v/>
      </c>
      <c r="C425" s="134" t="str">
        <f t="shared" si="48"/>
        <v/>
      </c>
      <c r="D425" s="135" t="str">
        <f t="shared" si="43"/>
        <v/>
      </c>
      <c r="E425" s="135" t="str">
        <f t="shared" si="44"/>
        <v/>
      </c>
      <c r="F425" s="135" t="str">
        <f t="shared" si="45"/>
        <v/>
      </c>
      <c r="G425" s="134" t="str">
        <f t="shared" si="46"/>
        <v/>
      </c>
    </row>
    <row r="426" spans="1:7">
      <c r="A426" s="132" t="str">
        <f t="shared" si="47"/>
        <v/>
      </c>
      <c r="B426" s="133" t="str">
        <f t="shared" si="49"/>
        <v/>
      </c>
      <c r="C426" s="134" t="str">
        <f t="shared" si="48"/>
        <v/>
      </c>
      <c r="D426" s="135" t="str">
        <f t="shared" si="43"/>
        <v/>
      </c>
      <c r="E426" s="135" t="str">
        <f t="shared" si="44"/>
        <v/>
      </c>
      <c r="F426" s="135" t="str">
        <f t="shared" si="45"/>
        <v/>
      </c>
      <c r="G426" s="134" t="str">
        <f t="shared" si="46"/>
        <v/>
      </c>
    </row>
    <row r="427" spans="1:7">
      <c r="A427" s="132" t="str">
        <f t="shared" si="47"/>
        <v/>
      </c>
      <c r="B427" s="133" t="str">
        <f t="shared" si="49"/>
        <v/>
      </c>
      <c r="C427" s="134" t="str">
        <f t="shared" si="48"/>
        <v/>
      </c>
      <c r="D427" s="135" t="str">
        <f t="shared" si="43"/>
        <v/>
      </c>
      <c r="E427" s="135" t="str">
        <f t="shared" si="44"/>
        <v/>
      </c>
      <c r="F427" s="135" t="str">
        <f t="shared" si="45"/>
        <v/>
      </c>
      <c r="G427" s="134" t="str">
        <f t="shared" si="46"/>
        <v/>
      </c>
    </row>
    <row r="428" spans="1:7">
      <c r="A428" s="132" t="str">
        <f t="shared" si="47"/>
        <v/>
      </c>
      <c r="B428" s="133" t="str">
        <f t="shared" si="49"/>
        <v/>
      </c>
      <c r="C428" s="134" t="str">
        <f t="shared" si="48"/>
        <v/>
      </c>
      <c r="D428" s="135" t="str">
        <f t="shared" si="43"/>
        <v/>
      </c>
      <c r="E428" s="135" t="str">
        <f t="shared" si="44"/>
        <v/>
      </c>
      <c r="F428" s="135" t="str">
        <f t="shared" si="45"/>
        <v/>
      </c>
      <c r="G428" s="134" t="str">
        <f t="shared" si="46"/>
        <v/>
      </c>
    </row>
    <row r="429" spans="1:7">
      <c r="A429" s="132" t="str">
        <f t="shared" si="47"/>
        <v/>
      </c>
      <c r="B429" s="133" t="str">
        <f t="shared" si="49"/>
        <v/>
      </c>
      <c r="C429" s="134" t="str">
        <f t="shared" si="48"/>
        <v/>
      </c>
      <c r="D429" s="135" t="str">
        <f t="shared" si="43"/>
        <v/>
      </c>
      <c r="E429" s="135" t="str">
        <f t="shared" si="44"/>
        <v/>
      </c>
      <c r="F429" s="135" t="str">
        <f t="shared" si="45"/>
        <v/>
      </c>
      <c r="G429" s="134" t="str">
        <f t="shared" si="46"/>
        <v/>
      </c>
    </row>
    <row r="430" spans="1:7">
      <c r="A430" s="132" t="str">
        <f t="shared" si="47"/>
        <v/>
      </c>
      <c r="B430" s="133" t="str">
        <f t="shared" si="49"/>
        <v/>
      </c>
      <c r="C430" s="134" t="str">
        <f t="shared" si="48"/>
        <v/>
      </c>
      <c r="D430" s="135" t="str">
        <f t="shared" si="43"/>
        <v/>
      </c>
      <c r="E430" s="135" t="str">
        <f t="shared" si="44"/>
        <v/>
      </c>
      <c r="F430" s="135" t="str">
        <f t="shared" si="45"/>
        <v/>
      </c>
      <c r="G430" s="134" t="str">
        <f t="shared" si="46"/>
        <v/>
      </c>
    </row>
    <row r="431" spans="1:7">
      <c r="A431" s="132" t="str">
        <f t="shared" si="47"/>
        <v/>
      </c>
      <c r="B431" s="133" t="str">
        <f t="shared" si="49"/>
        <v/>
      </c>
      <c r="C431" s="134" t="str">
        <f t="shared" si="48"/>
        <v/>
      </c>
      <c r="D431" s="135" t="str">
        <f t="shared" si="43"/>
        <v/>
      </c>
      <c r="E431" s="135" t="str">
        <f t="shared" si="44"/>
        <v/>
      </c>
      <c r="F431" s="135" t="str">
        <f t="shared" si="45"/>
        <v/>
      </c>
      <c r="G431" s="134" t="str">
        <f t="shared" si="46"/>
        <v/>
      </c>
    </row>
    <row r="432" spans="1:7">
      <c r="A432" s="132" t="str">
        <f t="shared" si="47"/>
        <v/>
      </c>
      <c r="B432" s="133" t="str">
        <f t="shared" si="49"/>
        <v/>
      </c>
      <c r="C432" s="134" t="str">
        <f t="shared" si="48"/>
        <v/>
      </c>
      <c r="D432" s="135" t="str">
        <f t="shared" si="43"/>
        <v/>
      </c>
      <c r="E432" s="135" t="str">
        <f t="shared" si="44"/>
        <v/>
      </c>
      <c r="F432" s="135" t="str">
        <f t="shared" si="45"/>
        <v/>
      </c>
      <c r="G432" s="134" t="str">
        <f t="shared" si="46"/>
        <v/>
      </c>
    </row>
    <row r="433" spans="1:7">
      <c r="A433" s="132" t="str">
        <f t="shared" si="47"/>
        <v/>
      </c>
      <c r="B433" s="133" t="str">
        <f t="shared" si="49"/>
        <v/>
      </c>
      <c r="C433" s="134" t="str">
        <f t="shared" si="48"/>
        <v/>
      </c>
      <c r="D433" s="135" t="str">
        <f t="shared" si="43"/>
        <v/>
      </c>
      <c r="E433" s="135" t="str">
        <f t="shared" si="44"/>
        <v/>
      </c>
      <c r="F433" s="135" t="str">
        <f t="shared" si="45"/>
        <v/>
      </c>
      <c r="G433" s="134" t="str">
        <f t="shared" si="46"/>
        <v/>
      </c>
    </row>
    <row r="434" spans="1:7">
      <c r="A434" s="132" t="str">
        <f t="shared" si="47"/>
        <v/>
      </c>
      <c r="B434" s="133" t="str">
        <f t="shared" si="49"/>
        <v/>
      </c>
      <c r="C434" s="134" t="str">
        <f t="shared" si="48"/>
        <v/>
      </c>
      <c r="D434" s="135" t="str">
        <f t="shared" si="43"/>
        <v/>
      </c>
      <c r="E434" s="135" t="str">
        <f t="shared" si="44"/>
        <v/>
      </c>
      <c r="F434" s="135" t="str">
        <f t="shared" si="45"/>
        <v/>
      </c>
      <c r="G434" s="134" t="str">
        <f t="shared" si="46"/>
        <v/>
      </c>
    </row>
    <row r="435" spans="1:7">
      <c r="A435" s="132" t="str">
        <f t="shared" si="47"/>
        <v/>
      </c>
      <c r="B435" s="133" t="str">
        <f t="shared" si="49"/>
        <v/>
      </c>
      <c r="C435" s="134" t="str">
        <f t="shared" si="48"/>
        <v/>
      </c>
      <c r="D435" s="135" t="str">
        <f t="shared" si="43"/>
        <v/>
      </c>
      <c r="E435" s="135" t="str">
        <f t="shared" si="44"/>
        <v/>
      </c>
      <c r="F435" s="135" t="str">
        <f t="shared" si="45"/>
        <v/>
      </c>
      <c r="G435" s="134" t="str">
        <f t="shared" si="46"/>
        <v/>
      </c>
    </row>
    <row r="436" spans="1:7">
      <c r="A436" s="132" t="str">
        <f t="shared" si="47"/>
        <v/>
      </c>
      <c r="B436" s="133" t="str">
        <f t="shared" si="49"/>
        <v/>
      </c>
      <c r="C436" s="134" t="str">
        <f t="shared" si="48"/>
        <v/>
      </c>
      <c r="D436" s="135" t="str">
        <f t="shared" si="43"/>
        <v/>
      </c>
      <c r="E436" s="135" t="str">
        <f t="shared" si="44"/>
        <v/>
      </c>
      <c r="F436" s="135" t="str">
        <f t="shared" si="45"/>
        <v/>
      </c>
      <c r="G436" s="134" t="str">
        <f t="shared" si="46"/>
        <v/>
      </c>
    </row>
    <row r="437" spans="1:7">
      <c r="A437" s="132" t="str">
        <f t="shared" si="47"/>
        <v/>
      </c>
      <c r="B437" s="133" t="str">
        <f t="shared" si="49"/>
        <v/>
      </c>
      <c r="C437" s="134" t="str">
        <f t="shared" si="48"/>
        <v/>
      </c>
      <c r="D437" s="135" t="str">
        <f t="shared" si="43"/>
        <v/>
      </c>
      <c r="E437" s="135" t="str">
        <f t="shared" si="44"/>
        <v/>
      </c>
      <c r="F437" s="135" t="str">
        <f t="shared" si="45"/>
        <v/>
      </c>
      <c r="G437" s="134" t="str">
        <f t="shared" si="46"/>
        <v/>
      </c>
    </row>
    <row r="438" spans="1:7">
      <c r="A438" s="132" t="str">
        <f t="shared" si="47"/>
        <v/>
      </c>
      <c r="B438" s="133" t="str">
        <f t="shared" si="49"/>
        <v/>
      </c>
      <c r="C438" s="134" t="str">
        <f t="shared" si="48"/>
        <v/>
      </c>
      <c r="D438" s="135" t="str">
        <f t="shared" si="43"/>
        <v/>
      </c>
      <c r="E438" s="135" t="str">
        <f t="shared" si="44"/>
        <v/>
      </c>
      <c r="F438" s="135" t="str">
        <f t="shared" si="45"/>
        <v/>
      </c>
      <c r="G438" s="134" t="str">
        <f t="shared" si="46"/>
        <v/>
      </c>
    </row>
    <row r="439" spans="1:7">
      <c r="A439" s="132" t="str">
        <f t="shared" si="47"/>
        <v/>
      </c>
      <c r="B439" s="133" t="str">
        <f t="shared" si="49"/>
        <v/>
      </c>
      <c r="C439" s="134" t="str">
        <f t="shared" si="48"/>
        <v/>
      </c>
      <c r="D439" s="135" t="str">
        <f t="shared" si="43"/>
        <v/>
      </c>
      <c r="E439" s="135" t="str">
        <f t="shared" si="44"/>
        <v/>
      </c>
      <c r="F439" s="135" t="str">
        <f t="shared" si="45"/>
        <v/>
      </c>
      <c r="G439" s="134" t="str">
        <f t="shared" si="46"/>
        <v/>
      </c>
    </row>
    <row r="440" spans="1:7">
      <c r="A440" s="132" t="str">
        <f t="shared" si="47"/>
        <v/>
      </c>
      <c r="B440" s="133" t="str">
        <f t="shared" si="49"/>
        <v/>
      </c>
      <c r="C440" s="134" t="str">
        <f t="shared" si="48"/>
        <v/>
      </c>
      <c r="D440" s="135" t="str">
        <f t="shared" si="43"/>
        <v/>
      </c>
      <c r="E440" s="135" t="str">
        <f t="shared" si="44"/>
        <v/>
      </c>
      <c r="F440" s="135" t="str">
        <f t="shared" si="45"/>
        <v/>
      </c>
      <c r="G440" s="134" t="str">
        <f t="shared" si="46"/>
        <v/>
      </c>
    </row>
    <row r="441" spans="1:7">
      <c r="A441" s="132" t="str">
        <f t="shared" si="47"/>
        <v/>
      </c>
      <c r="B441" s="133" t="str">
        <f t="shared" si="49"/>
        <v/>
      </c>
      <c r="C441" s="134" t="str">
        <f t="shared" si="48"/>
        <v/>
      </c>
      <c r="D441" s="135" t="str">
        <f t="shared" si="43"/>
        <v/>
      </c>
      <c r="E441" s="135" t="str">
        <f t="shared" si="44"/>
        <v/>
      </c>
      <c r="F441" s="135" t="str">
        <f t="shared" si="45"/>
        <v/>
      </c>
      <c r="G441" s="134" t="str">
        <f t="shared" si="46"/>
        <v/>
      </c>
    </row>
    <row r="442" spans="1:7">
      <c r="A442" s="132" t="str">
        <f t="shared" si="47"/>
        <v/>
      </c>
      <c r="B442" s="133" t="str">
        <f t="shared" si="49"/>
        <v/>
      </c>
      <c r="C442" s="134" t="str">
        <f t="shared" si="48"/>
        <v/>
      </c>
      <c r="D442" s="135" t="str">
        <f t="shared" si="43"/>
        <v/>
      </c>
      <c r="E442" s="135" t="str">
        <f t="shared" si="44"/>
        <v/>
      </c>
      <c r="F442" s="135" t="str">
        <f t="shared" si="45"/>
        <v/>
      </c>
      <c r="G442" s="134" t="str">
        <f t="shared" si="46"/>
        <v/>
      </c>
    </row>
    <row r="443" spans="1:7">
      <c r="A443" s="132" t="str">
        <f t="shared" si="47"/>
        <v/>
      </c>
      <c r="B443" s="133" t="str">
        <f t="shared" si="49"/>
        <v/>
      </c>
      <c r="C443" s="134" t="str">
        <f t="shared" si="48"/>
        <v/>
      </c>
      <c r="D443" s="135" t="str">
        <f t="shared" si="43"/>
        <v/>
      </c>
      <c r="E443" s="135" t="str">
        <f t="shared" si="44"/>
        <v/>
      </c>
      <c r="F443" s="135" t="str">
        <f t="shared" si="45"/>
        <v/>
      </c>
      <c r="G443" s="134" t="str">
        <f t="shared" si="46"/>
        <v/>
      </c>
    </row>
    <row r="444" spans="1:7">
      <c r="A444" s="132" t="str">
        <f t="shared" si="47"/>
        <v/>
      </c>
      <c r="B444" s="133" t="str">
        <f t="shared" si="49"/>
        <v/>
      </c>
      <c r="C444" s="134" t="str">
        <f t="shared" si="48"/>
        <v/>
      </c>
      <c r="D444" s="135" t="str">
        <f t="shared" si="43"/>
        <v/>
      </c>
      <c r="E444" s="135" t="str">
        <f t="shared" si="44"/>
        <v/>
      </c>
      <c r="F444" s="135" t="str">
        <f t="shared" si="45"/>
        <v/>
      </c>
      <c r="G444" s="134" t="str">
        <f t="shared" si="46"/>
        <v/>
      </c>
    </row>
    <row r="445" spans="1:7">
      <c r="A445" s="132" t="str">
        <f t="shared" si="47"/>
        <v/>
      </c>
      <c r="B445" s="133" t="str">
        <f t="shared" si="49"/>
        <v/>
      </c>
      <c r="C445" s="134" t="str">
        <f t="shared" si="48"/>
        <v/>
      </c>
      <c r="D445" s="135" t="str">
        <f t="shared" si="43"/>
        <v/>
      </c>
      <c r="E445" s="135" t="str">
        <f t="shared" si="44"/>
        <v/>
      </c>
      <c r="F445" s="135" t="str">
        <f t="shared" si="45"/>
        <v/>
      </c>
      <c r="G445" s="134" t="str">
        <f t="shared" si="46"/>
        <v/>
      </c>
    </row>
    <row r="446" spans="1:7">
      <c r="A446" s="132" t="str">
        <f t="shared" si="47"/>
        <v/>
      </c>
      <c r="B446" s="133" t="str">
        <f t="shared" si="49"/>
        <v/>
      </c>
      <c r="C446" s="134" t="str">
        <f t="shared" si="48"/>
        <v/>
      </c>
      <c r="D446" s="135" t="str">
        <f t="shared" si="43"/>
        <v/>
      </c>
      <c r="E446" s="135" t="str">
        <f t="shared" si="44"/>
        <v/>
      </c>
      <c r="F446" s="135" t="str">
        <f t="shared" si="45"/>
        <v/>
      </c>
      <c r="G446" s="134" t="str">
        <f t="shared" si="46"/>
        <v/>
      </c>
    </row>
    <row r="447" spans="1:7">
      <c r="A447" s="132" t="str">
        <f t="shared" si="47"/>
        <v/>
      </c>
      <c r="B447" s="133" t="str">
        <f t="shared" si="49"/>
        <v/>
      </c>
      <c r="C447" s="134" t="str">
        <f t="shared" si="48"/>
        <v/>
      </c>
      <c r="D447" s="135" t="str">
        <f t="shared" si="43"/>
        <v/>
      </c>
      <c r="E447" s="135" t="str">
        <f t="shared" si="44"/>
        <v/>
      </c>
      <c r="F447" s="135" t="str">
        <f t="shared" si="45"/>
        <v/>
      </c>
      <c r="G447" s="134" t="str">
        <f t="shared" si="46"/>
        <v/>
      </c>
    </row>
    <row r="448" spans="1:7">
      <c r="A448" s="132" t="str">
        <f t="shared" si="47"/>
        <v/>
      </c>
      <c r="B448" s="133" t="str">
        <f t="shared" si="49"/>
        <v/>
      </c>
      <c r="C448" s="134" t="str">
        <f t="shared" si="48"/>
        <v/>
      </c>
      <c r="D448" s="135" t="str">
        <f t="shared" si="43"/>
        <v/>
      </c>
      <c r="E448" s="135" t="str">
        <f t="shared" si="44"/>
        <v/>
      </c>
      <c r="F448" s="135" t="str">
        <f t="shared" si="45"/>
        <v/>
      </c>
      <c r="G448" s="134" t="str">
        <f t="shared" si="46"/>
        <v/>
      </c>
    </row>
    <row r="449" spans="1:7">
      <c r="A449" s="132" t="str">
        <f t="shared" si="47"/>
        <v/>
      </c>
      <c r="B449" s="133" t="str">
        <f t="shared" si="49"/>
        <v/>
      </c>
      <c r="C449" s="134" t="str">
        <f t="shared" si="48"/>
        <v/>
      </c>
      <c r="D449" s="135" t="str">
        <f t="shared" si="43"/>
        <v/>
      </c>
      <c r="E449" s="135" t="str">
        <f t="shared" si="44"/>
        <v/>
      </c>
      <c r="F449" s="135" t="str">
        <f t="shared" si="45"/>
        <v/>
      </c>
      <c r="G449" s="134" t="str">
        <f t="shared" si="46"/>
        <v/>
      </c>
    </row>
    <row r="450" spans="1:7">
      <c r="A450" s="132" t="str">
        <f t="shared" si="47"/>
        <v/>
      </c>
      <c r="B450" s="133" t="str">
        <f t="shared" si="49"/>
        <v/>
      </c>
      <c r="C450" s="134" t="str">
        <f t="shared" si="48"/>
        <v/>
      </c>
      <c r="D450" s="135" t="str">
        <f t="shared" si="43"/>
        <v/>
      </c>
      <c r="E450" s="135" t="str">
        <f t="shared" si="44"/>
        <v/>
      </c>
      <c r="F450" s="135" t="str">
        <f t="shared" si="45"/>
        <v/>
      </c>
      <c r="G450" s="134" t="str">
        <f t="shared" si="46"/>
        <v/>
      </c>
    </row>
    <row r="451" spans="1:7">
      <c r="A451" s="132" t="str">
        <f t="shared" si="47"/>
        <v/>
      </c>
      <c r="B451" s="133" t="str">
        <f t="shared" si="49"/>
        <v/>
      </c>
      <c r="C451" s="134" t="str">
        <f t="shared" si="48"/>
        <v/>
      </c>
      <c r="D451" s="135" t="str">
        <f t="shared" si="43"/>
        <v/>
      </c>
      <c r="E451" s="135" t="str">
        <f t="shared" si="44"/>
        <v/>
      </c>
      <c r="F451" s="135" t="str">
        <f t="shared" si="45"/>
        <v/>
      </c>
      <c r="G451" s="134" t="str">
        <f t="shared" si="46"/>
        <v/>
      </c>
    </row>
    <row r="452" spans="1:7">
      <c r="A452" s="132" t="str">
        <f t="shared" si="47"/>
        <v/>
      </c>
      <c r="B452" s="133" t="str">
        <f t="shared" si="49"/>
        <v/>
      </c>
      <c r="C452" s="134" t="str">
        <f t="shared" si="48"/>
        <v/>
      </c>
      <c r="D452" s="135" t="str">
        <f t="shared" si="43"/>
        <v/>
      </c>
      <c r="E452" s="135" t="str">
        <f t="shared" si="44"/>
        <v/>
      </c>
      <c r="F452" s="135" t="str">
        <f t="shared" si="45"/>
        <v/>
      </c>
      <c r="G452" s="134" t="str">
        <f t="shared" si="46"/>
        <v/>
      </c>
    </row>
    <row r="453" spans="1:7">
      <c r="A453" s="132" t="str">
        <f t="shared" si="47"/>
        <v/>
      </c>
      <c r="B453" s="133" t="str">
        <f t="shared" si="49"/>
        <v/>
      </c>
      <c r="C453" s="134" t="str">
        <f t="shared" si="48"/>
        <v/>
      </c>
      <c r="D453" s="135" t="str">
        <f t="shared" si="43"/>
        <v/>
      </c>
      <c r="E453" s="135" t="str">
        <f t="shared" si="44"/>
        <v/>
      </c>
      <c r="F453" s="135" t="str">
        <f t="shared" si="45"/>
        <v/>
      </c>
      <c r="G453" s="134" t="str">
        <f t="shared" si="46"/>
        <v/>
      </c>
    </row>
    <row r="454" spans="1:7">
      <c r="A454" s="132" t="str">
        <f t="shared" si="47"/>
        <v/>
      </c>
      <c r="B454" s="133" t="str">
        <f t="shared" si="49"/>
        <v/>
      </c>
      <c r="C454" s="134" t="str">
        <f t="shared" si="48"/>
        <v/>
      </c>
      <c r="D454" s="135" t="str">
        <f t="shared" si="43"/>
        <v/>
      </c>
      <c r="E454" s="135" t="str">
        <f t="shared" si="44"/>
        <v/>
      </c>
      <c r="F454" s="135" t="str">
        <f t="shared" si="45"/>
        <v/>
      </c>
      <c r="G454" s="134" t="str">
        <f t="shared" si="46"/>
        <v/>
      </c>
    </row>
    <row r="455" spans="1:7">
      <c r="A455" s="132" t="str">
        <f t="shared" si="47"/>
        <v/>
      </c>
      <c r="B455" s="133" t="str">
        <f t="shared" si="49"/>
        <v/>
      </c>
      <c r="C455" s="134" t="str">
        <f t="shared" si="48"/>
        <v/>
      </c>
      <c r="D455" s="135" t="str">
        <f t="shared" si="43"/>
        <v/>
      </c>
      <c r="E455" s="135" t="str">
        <f t="shared" si="44"/>
        <v/>
      </c>
      <c r="F455" s="135" t="str">
        <f t="shared" si="45"/>
        <v/>
      </c>
      <c r="G455" s="134" t="str">
        <f t="shared" si="46"/>
        <v/>
      </c>
    </row>
    <row r="456" spans="1:7">
      <c r="A456" s="132" t="str">
        <f t="shared" si="47"/>
        <v/>
      </c>
      <c r="B456" s="133" t="str">
        <f t="shared" si="49"/>
        <v/>
      </c>
      <c r="C456" s="134" t="str">
        <f t="shared" si="48"/>
        <v/>
      </c>
      <c r="D456" s="135" t="str">
        <f t="shared" si="43"/>
        <v/>
      </c>
      <c r="E456" s="135" t="str">
        <f t="shared" si="44"/>
        <v/>
      </c>
      <c r="F456" s="135" t="str">
        <f t="shared" si="45"/>
        <v/>
      </c>
      <c r="G456" s="134" t="str">
        <f t="shared" si="46"/>
        <v/>
      </c>
    </row>
    <row r="457" spans="1:7">
      <c r="A457" s="132" t="str">
        <f t="shared" si="47"/>
        <v/>
      </c>
      <c r="B457" s="133" t="str">
        <f t="shared" si="49"/>
        <v/>
      </c>
      <c r="C457" s="134" t="str">
        <f t="shared" si="48"/>
        <v/>
      </c>
      <c r="D457" s="135" t="str">
        <f t="shared" si="43"/>
        <v/>
      </c>
      <c r="E457" s="135" t="str">
        <f t="shared" si="44"/>
        <v/>
      </c>
      <c r="F457" s="135" t="str">
        <f t="shared" si="45"/>
        <v/>
      </c>
      <c r="G457" s="134" t="str">
        <f t="shared" si="46"/>
        <v/>
      </c>
    </row>
    <row r="458" spans="1:7">
      <c r="A458" s="132" t="str">
        <f t="shared" si="47"/>
        <v/>
      </c>
      <c r="B458" s="133" t="str">
        <f t="shared" si="49"/>
        <v/>
      </c>
      <c r="C458" s="134" t="str">
        <f t="shared" si="48"/>
        <v/>
      </c>
      <c r="D458" s="135" t="str">
        <f t="shared" si="43"/>
        <v/>
      </c>
      <c r="E458" s="135" t="str">
        <f t="shared" si="44"/>
        <v/>
      </c>
      <c r="F458" s="135" t="str">
        <f t="shared" si="45"/>
        <v/>
      </c>
      <c r="G458" s="134" t="str">
        <f t="shared" si="46"/>
        <v/>
      </c>
    </row>
    <row r="459" spans="1:7">
      <c r="A459" s="132" t="str">
        <f t="shared" si="47"/>
        <v/>
      </c>
      <c r="B459" s="133" t="str">
        <f t="shared" si="49"/>
        <v/>
      </c>
      <c r="C459" s="134" t="str">
        <f t="shared" si="48"/>
        <v/>
      </c>
      <c r="D459" s="135" t="str">
        <f t="shared" si="43"/>
        <v/>
      </c>
      <c r="E459" s="135" t="str">
        <f t="shared" si="44"/>
        <v/>
      </c>
      <c r="F459" s="135" t="str">
        <f t="shared" si="45"/>
        <v/>
      </c>
      <c r="G459" s="134" t="str">
        <f t="shared" si="46"/>
        <v/>
      </c>
    </row>
    <row r="460" spans="1:7">
      <c r="A460" s="132" t="str">
        <f t="shared" si="47"/>
        <v/>
      </c>
      <c r="B460" s="133" t="str">
        <f t="shared" si="49"/>
        <v/>
      </c>
      <c r="C460" s="134" t="str">
        <f t="shared" si="48"/>
        <v/>
      </c>
      <c r="D460" s="135" t="str">
        <f t="shared" si="43"/>
        <v/>
      </c>
      <c r="E460" s="135" t="str">
        <f t="shared" si="44"/>
        <v/>
      </c>
      <c r="F460" s="135" t="str">
        <f t="shared" si="45"/>
        <v/>
      </c>
      <c r="G460" s="134" t="str">
        <f t="shared" si="46"/>
        <v/>
      </c>
    </row>
    <row r="461" spans="1:7">
      <c r="A461" s="132" t="str">
        <f t="shared" si="47"/>
        <v/>
      </c>
      <c r="B461" s="133" t="str">
        <f t="shared" si="49"/>
        <v/>
      </c>
      <c r="C461" s="134" t="str">
        <f t="shared" si="48"/>
        <v/>
      </c>
      <c r="D461" s="135" t="str">
        <f t="shared" si="43"/>
        <v/>
      </c>
      <c r="E461" s="135" t="str">
        <f t="shared" si="44"/>
        <v/>
      </c>
      <c r="F461" s="135" t="str">
        <f t="shared" si="45"/>
        <v/>
      </c>
      <c r="G461" s="134" t="str">
        <f t="shared" si="46"/>
        <v/>
      </c>
    </row>
    <row r="462" spans="1:7">
      <c r="A462" s="132" t="str">
        <f t="shared" si="47"/>
        <v/>
      </c>
      <c r="B462" s="133" t="str">
        <f t="shared" si="49"/>
        <v/>
      </c>
      <c r="C462" s="134" t="str">
        <f t="shared" si="48"/>
        <v/>
      </c>
      <c r="D462" s="135" t="str">
        <f t="shared" si="43"/>
        <v/>
      </c>
      <c r="E462" s="135" t="str">
        <f t="shared" si="44"/>
        <v/>
      </c>
      <c r="F462" s="135" t="str">
        <f t="shared" si="45"/>
        <v/>
      </c>
      <c r="G462" s="134" t="str">
        <f t="shared" si="46"/>
        <v/>
      </c>
    </row>
    <row r="463" spans="1:7">
      <c r="A463" s="132" t="str">
        <f t="shared" si="47"/>
        <v/>
      </c>
      <c r="B463" s="133" t="str">
        <f t="shared" si="49"/>
        <v/>
      </c>
      <c r="C463" s="134" t="str">
        <f t="shared" si="48"/>
        <v/>
      </c>
      <c r="D463" s="135" t="str">
        <f t="shared" si="43"/>
        <v/>
      </c>
      <c r="E463" s="135" t="str">
        <f t="shared" si="44"/>
        <v/>
      </c>
      <c r="F463" s="135" t="str">
        <f t="shared" si="45"/>
        <v/>
      </c>
      <c r="G463" s="134" t="str">
        <f t="shared" si="46"/>
        <v/>
      </c>
    </row>
    <row r="464" spans="1:7">
      <c r="A464" s="132" t="str">
        <f t="shared" si="47"/>
        <v/>
      </c>
      <c r="B464" s="133" t="str">
        <f t="shared" si="49"/>
        <v/>
      </c>
      <c r="C464" s="134" t="str">
        <f t="shared" si="48"/>
        <v/>
      </c>
      <c r="D464" s="135" t="str">
        <f t="shared" si="43"/>
        <v/>
      </c>
      <c r="E464" s="135" t="str">
        <f t="shared" si="44"/>
        <v/>
      </c>
      <c r="F464" s="135" t="str">
        <f t="shared" si="45"/>
        <v/>
      </c>
      <c r="G464" s="134" t="str">
        <f t="shared" si="46"/>
        <v/>
      </c>
    </row>
    <row r="465" spans="1:7">
      <c r="A465" s="132" t="str">
        <f t="shared" si="47"/>
        <v/>
      </c>
      <c r="B465" s="133" t="str">
        <f t="shared" si="49"/>
        <v/>
      </c>
      <c r="C465" s="134" t="str">
        <f t="shared" si="48"/>
        <v/>
      </c>
      <c r="D465" s="135" t="str">
        <f t="shared" si="43"/>
        <v/>
      </c>
      <c r="E465" s="135" t="str">
        <f t="shared" si="44"/>
        <v/>
      </c>
      <c r="F465" s="135" t="str">
        <f t="shared" si="45"/>
        <v/>
      </c>
      <c r="G465" s="134" t="str">
        <f t="shared" si="46"/>
        <v/>
      </c>
    </row>
    <row r="466" spans="1:7">
      <c r="A466" s="132" t="str">
        <f t="shared" si="47"/>
        <v/>
      </c>
      <c r="B466" s="133" t="str">
        <f t="shared" si="49"/>
        <v/>
      </c>
      <c r="C466" s="134" t="str">
        <f t="shared" si="48"/>
        <v/>
      </c>
      <c r="D466" s="135" t="str">
        <f t="shared" ref="D466:D500" si="50">IF(B466="","",IPMT($E$13/12,B466,$E$7,-$E$11,$E$12,0))</f>
        <v/>
      </c>
      <c r="E466" s="135" t="str">
        <f t="shared" ref="E466:E500" si="51">IF(B466="","",PPMT($E$13/12,B466,$E$7,-$E$11,$E$12,0))</f>
        <v/>
      </c>
      <c r="F466" s="135" t="str">
        <f t="shared" ref="F466:F500" si="52">IF(B466="","",SUM(D466:E466))</f>
        <v/>
      </c>
      <c r="G466" s="134" t="str">
        <f t="shared" ref="G466:G500" si="53">IF(B466="","",SUM(C466)-SUM(E466))</f>
        <v/>
      </c>
    </row>
    <row r="467" spans="1:7">
      <c r="A467" s="132" t="str">
        <f t="shared" ref="A467:A500" si="54">IF(B467="","",EDATE(A466,1))</f>
        <v/>
      </c>
      <c r="B467" s="133" t="str">
        <f t="shared" si="49"/>
        <v/>
      </c>
      <c r="C467" s="134" t="str">
        <f t="shared" ref="C467:C500" si="55">IF(B467="","",G466)</f>
        <v/>
      </c>
      <c r="D467" s="135" t="str">
        <f t="shared" si="50"/>
        <v/>
      </c>
      <c r="E467" s="135" t="str">
        <f t="shared" si="51"/>
        <v/>
      </c>
      <c r="F467" s="135" t="str">
        <f t="shared" si="52"/>
        <v/>
      </c>
      <c r="G467" s="134" t="str">
        <f t="shared" si="53"/>
        <v/>
      </c>
    </row>
    <row r="468" spans="1:7">
      <c r="A468" s="132" t="str">
        <f t="shared" si="54"/>
        <v/>
      </c>
      <c r="B468" s="133" t="str">
        <f t="shared" ref="B468:B500" si="56">IF(B467="","",IF(SUM(B467)+1&lt;=$E$7,SUM(B467)+1,""))</f>
        <v/>
      </c>
      <c r="C468" s="134" t="str">
        <f t="shared" si="55"/>
        <v/>
      </c>
      <c r="D468" s="135" t="str">
        <f t="shared" si="50"/>
        <v/>
      </c>
      <c r="E468" s="135" t="str">
        <f t="shared" si="51"/>
        <v/>
      </c>
      <c r="F468" s="135" t="str">
        <f t="shared" si="52"/>
        <v/>
      </c>
      <c r="G468" s="134" t="str">
        <f t="shared" si="53"/>
        <v/>
      </c>
    </row>
    <row r="469" spans="1:7">
      <c r="A469" s="132" t="str">
        <f t="shared" si="54"/>
        <v/>
      </c>
      <c r="B469" s="133" t="str">
        <f t="shared" si="56"/>
        <v/>
      </c>
      <c r="C469" s="134" t="str">
        <f t="shared" si="55"/>
        <v/>
      </c>
      <c r="D469" s="135" t="str">
        <f t="shared" si="50"/>
        <v/>
      </c>
      <c r="E469" s="135" t="str">
        <f t="shared" si="51"/>
        <v/>
      </c>
      <c r="F469" s="135" t="str">
        <f t="shared" si="52"/>
        <v/>
      </c>
      <c r="G469" s="134" t="str">
        <f t="shared" si="53"/>
        <v/>
      </c>
    </row>
    <row r="470" spans="1:7">
      <c r="A470" s="132" t="str">
        <f t="shared" si="54"/>
        <v/>
      </c>
      <c r="B470" s="133" t="str">
        <f t="shared" si="56"/>
        <v/>
      </c>
      <c r="C470" s="134" t="str">
        <f t="shared" si="55"/>
        <v/>
      </c>
      <c r="D470" s="135" t="str">
        <f t="shared" si="50"/>
        <v/>
      </c>
      <c r="E470" s="135" t="str">
        <f t="shared" si="51"/>
        <v/>
      </c>
      <c r="F470" s="135" t="str">
        <f t="shared" si="52"/>
        <v/>
      </c>
      <c r="G470" s="134" t="str">
        <f t="shared" si="53"/>
        <v/>
      </c>
    </row>
    <row r="471" spans="1:7">
      <c r="A471" s="132" t="str">
        <f t="shared" si="54"/>
        <v/>
      </c>
      <c r="B471" s="133" t="str">
        <f t="shared" si="56"/>
        <v/>
      </c>
      <c r="C471" s="134" t="str">
        <f t="shared" si="55"/>
        <v/>
      </c>
      <c r="D471" s="135" t="str">
        <f t="shared" si="50"/>
        <v/>
      </c>
      <c r="E471" s="135" t="str">
        <f t="shared" si="51"/>
        <v/>
      </c>
      <c r="F471" s="135" t="str">
        <f t="shared" si="52"/>
        <v/>
      </c>
      <c r="G471" s="134" t="str">
        <f t="shared" si="53"/>
        <v/>
      </c>
    </row>
    <row r="472" spans="1:7">
      <c r="A472" s="132" t="str">
        <f t="shared" si="54"/>
        <v/>
      </c>
      <c r="B472" s="133" t="str">
        <f t="shared" si="56"/>
        <v/>
      </c>
      <c r="C472" s="134" t="str">
        <f t="shared" si="55"/>
        <v/>
      </c>
      <c r="D472" s="135" t="str">
        <f t="shared" si="50"/>
        <v/>
      </c>
      <c r="E472" s="135" t="str">
        <f t="shared" si="51"/>
        <v/>
      </c>
      <c r="F472" s="135" t="str">
        <f t="shared" si="52"/>
        <v/>
      </c>
      <c r="G472" s="134" t="str">
        <f t="shared" si="53"/>
        <v/>
      </c>
    </row>
    <row r="473" spans="1:7">
      <c r="A473" s="132" t="str">
        <f t="shared" si="54"/>
        <v/>
      </c>
      <c r="B473" s="133" t="str">
        <f t="shared" si="56"/>
        <v/>
      </c>
      <c r="C473" s="134" t="str">
        <f t="shared" si="55"/>
        <v/>
      </c>
      <c r="D473" s="135" t="str">
        <f t="shared" si="50"/>
        <v/>
      </c>
      <c r="E473" s="135" t="str">
        <f t="shared" si="51"/>
        <v/>
      </c>
      <c r="F473" s="135" t="str">
        <f t="shared" si="52"/>
        <v/>
      </c>
      <c r="G473" s="134" t="str">
        <f t="shared" si="53"/>
        <v/>
      </c>
    </row>
    <row r="474" spans="1:7">
      <c r="A474" s="132" t="str">
        <f t="shared" si="54"/>
        <v/>
      </c>
      <c r="B474" s="133" t="str">
        <f t="shared" si="56"/>
        <v/>
      </c>
      <c r="C474" s="134" t="str">
        <f t="shared" si="55"/>
        <v/>
      </c>
      <c r="D474" s="135" t="str">
        <f t="shared" si="50"/>
        <v/>
      </c>
      <c r="E474" s="135" t="str">
        <f t="shared" si="51"/>
        <v/>
      </c>
      <c r="F474" s="135" t="str">
        <f t="shared" si="52"/>
        <v/>
      </c>
      <c r="G474" s="134" t="str">
        <f t="shared" si="53"/>
        <v/>
      </c>
    </row>
    <row r="475" spans="1:7">
      <c r="A475" s="132" t="str">
        <f t="shared" si="54"/>
        <v/>
      </c>
      <c r="B475" s="133" t="str">
        <f t="shared" si="56"/>
        <v/>
      </c>
      <c r="C475" s="134" t="str">
        <f t="shared" si="55"/>
        <v/>
      </c>
      <c r="D475" s="135" t="str">
        <f t="shared" si="50"/>
        <v/>
      </c>
      <c r="E475" s="135" t="str">
        <f t="shared" si="51"/>
        <v/>
      </c>
      <c r="F475" s="135" t="str">
        <f t="shared" si="52"/>
        <v/>
      </c>
      <c r="G475" s="134" t="str">
        <f t="shared" si="53"/>
        <v/>
      </c>
    </row>
    <row r="476" spans="1:7">
      <c r="A476" s="132" t="str">
        <f t="shared" si="54"/>
        <v/>
      </c>
      <c r="B476" s="133" t="str">
        <f t="shared" si="56"/>
        <v/>
      </c>
      <c r="C476" s="134" t="str">
        <f t="shared" si="55"/>
        <v/>
      </c>
      <c r="D476" s="135" t="str">
        <f t="shared" si="50"/>
        <v/>
      </c>
      <c r="E476" s="135" t="str">
        <f t="shared" si="51"/>
        <v/>
      </c>
      <c r="F476" s="135" t="str">
        <f t="shared" si="52"/>
        <v/>
      </c>
      <c r="G476" s="134" t="str">
        <f t="shared" si="53"/>
        <v/>
      </c>
    </row>
    <row r="477" spans="1:7">
      <c r="A477" s="132" t="str">
        <f t="shared" si="54"/>
        <v/>
      </c>
      <c r="B477" s="133" t="str">
        <f t="shared" si="56"/>
        <v/>
      </c>
      <c r="C477" s="134" t="str">
        <f t="shared" si="55"/>
        <v/>
      </c>
      <c r="D477" s="135" t="str">
        <f t="shared" si="50"/>
        <v/>
      </c>
      <c r="E477" s="135" t="str">
        <f t="shared" si="51"/>
        <v/>
      </c>
      <c r="F477" s="135" t="str">
        <f t="shared" si="52"/>
        <v/>
      </c>
      <c r="G477" s="134" t="str">
        <f t="shared" si="53"/>
        <v/>
      </c>
    </row>
    <row r="478" spans="1:7">
      <c r="A478" s="132" t="str">
        <f t="shared" si="54"/>
        <v/>
      </c>
      <c r="B478" s="133" t="str">
        <f t="shared" si="56"/>
        <v/>
      </c>
      <c r="C478" s="134" t="str">
        <f t="shared" si="55"/>
        <v/>
      </c>
      <c r="D478" s="135" t="str">
        <f t="shared" si="50"/>
        <v/>
      </c>
      <c r="E478" s="135" t="str">
        <f t="shared" si="51"/>
        <v/>
      </c>
      <c r="F478" s="135" t="str">
        <f t="shared" si="52"/>
        <v/>
      </c>
      <c r="G478" s="134" t="str">
        <f t="shared" si="53"/>
        <v/>
      </c>
    </row>
    <row r="479" spans="1:7">
      <c r="A479" s="132" t="str">
        <f t="shared" si="54"/>
        <v/>
      </c>
      <c r="B479" s="133" t="str">
        <f t="shared" si="56"/>
        <v/>
      </c>
      <c r="C479" s="134" t="str">
        <f t="shared" si="55"/>
        <v/>
      </c>
      <c r="D479" s="135" t="str">
        <f t="shared" si="50"/>
        <v/>
      </c>
      <c r="E479" s="135" t="str">
        <f t="shared" si="51"/>
        <v/>
      </c>
      <c r="F479" s="135" t="str">
        <f t="shared" si="52"/>
        <v/>
      </c>
      <c r="G479" s="134" t="str">
        <f t="shared" si="53"/>
        <v/>
      </c>
    </row>
    <row r="480" spans="1:7">
      <c r="A480" s="132" t="str">
        <f t="shared" si="54"/>
        <v/>
      </c>
      <c r="B480" s="133" t="str">
        <f t="shared" si="56"/>
        <v/>
      </c>
      <c r="C480" s="134" t="str">
        <f t="shared" si="55"/>
        <v/>
      </c>
      <c r="D480" s="135" t="str">
        <f t="shared" si="50"/>
        <v/>
      </c>
      <c r="E480" s="135" t="str">
        <f t="shared" si="51"/>
        <v/>
      </c>
      <c r="F480" s="135" t="str">
        <f t="shared" si="52"/>
        <v/>
      </c>
      <c r="G480" s="134" t="str">
        <f t="shared" si="53"/>
        <v/>
      </c>
    </row>
    <row r="481" spans="1:7">
      <c r="A481" s="132" t="str">
        <f t="shared" si="54"/>
        <v/>
      </c>
      <c r="B481" s="133" t="str">
        <f t="shared" si="56"/>
        <v/>
      </c>
      <c r="C481" s="134" t="str">
        <f t="shared" si="55"/>
        <v/>
      </c>
      <c r="D481" s="135" t="str">
        <f t="shared" si="50"/>
        <v/>
      </c>
      <c r="E481" s="135" t="str">
        <f t="shared" si="51"/>
        <v/>
      </c>
      <c r="F481" s="135" t="str">
        <f t="shared" si="52"/>
        <v/>
      </c>
      <c r="G481" s="134" t="str">
        <f t="shared" si="53"/>
        <v/>
      </c>
    </row>
    <row r="482" spans="1:7">
      <c r="A482" s="132" t="str">
        <f t="shared" si="54"/>
        <v/>
      </c>
      <c r="B482" s="133" t="str">
        <f t="shared" si="56"/>
        <v/>
      </c>
      <c r="C482" s="134" t="str">
        <f t="shared" si="55"/>
        <v/>
      </c>
      <c r="D482" s="135" t="str">
        <f t="shared" si="50"/>
        <v/>
      </c>
      <c r="E482" s="135" t="str">
        <f t="shared" si="51"/>
        <v/>
      </c>
      <c r="F482" s="135" t="str">
        <f t="shared" si="52"/>
        <v/>
      </c>
      <c r="G482" s="134" t="str">
        <f t="shared" si="53"/>
        <v/>
      </c>
    </row>
    <row r="483" spans="1:7">
      <c r="A483" s="132" t="str">
        <f t="shared" si="54"/>
        <v/>
      </c>
      <c r="B483" s="133" t="str">
        <f t="shared" si="56"/>
        <v/>
      </c>
      <c r="C483" s="134" t="str">
        <f t="shared" si="55"/>
        <v/>
      </c>
      <c r="D483" s="135" t="str">
        <f t="shared" si="50"/>
        <v/>
      </c>
      <c r="E483" s="135" t="str">
        <f t="shared" si="51"/>
        <v/>
      </c>
      <c r="F483" s="135" t="str">
        <f t="shared" si="52"/>
        <v/>
      </c>
      <c r="G483" s="134" t="str">
        <f t="shared" si="53"/>
        <v/>
      </c>
    </row>
    <row r="484" spans="1:7">
      <c r="A484" s="132" t="str">
        <f t="shared" si="54"/>
        <v/>
      </c>
      <c r="B484" s="133" t="str">
        <f t="shared" si="56"/>
        <v/>
      </c>
      <c r="C484" s="134" t="str">
        <f t="shared" si="55"/>
        <v/>
      </c>
      <c r="D484" s="135" t="str">
        <f t="shared" si="50"/>
        <v/>
      </c>
      <c r="E484" s="135" t="str">
        <f t="shared" si="51"/>
        <v/>
      </c>
      <c r="F484" s="135" t="str">
        <f t="shared" si="52"/>
        <v/>
      </c>
      <c r="G484" s="134" t="str">
        <f t="shared" si="53"/>
        <v/>
      </c>
    </row>
    <row r="485" spans="1:7">
      <c r="A485" s="132" t="str">
        <f t="shared" si="54"/>
        <v/>
      </c>
      <c r="B485" s="133" t="str">
        <f t="shared" si="56"/>
        <v/>
      </c>
      <c r="C485" s="134" t="str">
        <f t="shared" si="55"/>
        <v/>
      </c>
      <c r="D485" s="135" t="str">
        <f t="shared" si="50"/>
        <v/>
      </c>
      <c r="E485" s="135" t="str">
        <f t="shared" si="51"/>
        <v/>
      </c>
      <c r="F485" s="135" t="str">
        <f t="shared" si="52"/>
        <v/>
      </c>
      <c r="G485" s="134" t="str">
        <f t="shared" si="53"/>
        <v/>
      </c>
    </row>
    <row r="486" spans="1:7">
      <c r="A486" s="132" t="str">
        <f t="shared" si="54"/>
        <v/>
      </c>
      <c r="B486" s="133" t="str">
        <f t="shared" si="56"/>
        <v/>
      </c>
      <c r="C486" s="134" t="str">
        <f t="shared" si="55"/>
        <v/>
      </c>
      <c r="D486" s="135" t="str">
        <f t="shared" si="50"/>
        <v/>
      </c>
      <c r="E486" s="135" t="str">
        <f t="shared" si="51"/>
        <v/>
      </c>
      <c r="F486" s="135" t="str">
        <f t="shared" si="52"/>
        <v/>
      </c>
      <c r="G486" s="134" t="str">
        <f t="shared" si="53"/>
        <v/>
      </c>
    </row>
    <row r="487" spans="1:7">
      <c r="A487" s="132" t="str">
        <f t="shared" si="54"/>
        <v/>
      </c>
      <c r="B487" s="133" t="str">
        <f t="shared" si="56"/>
        <v/>
      </c>
      <c r="C487" s="134" t="str">
        <f t="shared" si="55"/>
        <v/>
      </c>
      <c r="D487" s="135" t="str">
        <f t="shared" si="50"/>
        <v/>
      </c>
      <c r="E487" s="135" t="str">
        <f t="shared" si="51"/>
        <v/>
      </c>
      <c r="F487" s="135" t="str">
        <f t="shared" si="52"/>
        <v/>
      </c>
      <c r="G487" s="134" t="str">
        <f t="shared" si="53"/>
        <v/>
      </c>
    </row>
    <row r="488" spans="1:7">
      <c r="A488" s="132" t="str">
        <f t="shared" si="54"/>
        <v/>
      </c>
      <c r="B488" s="133" t="str">
        <f t="shared" si="56"/>
        <v/>
      </c>
      <c r="C488" s="134" t="str">
        <f t="shared" si="55"/>
        <v/>
      </c>
      <c r="D488" s="135" t="str">
        <f t="shared" si="50"/>
        <v/>
      </c>
      <c r="E488" s="135" t="str">
        <f t="shared" si="51"/>
        <v/>
      </c>
      <c r="F488" s="135" t="str">
        <f t="shared" si="52"/>
        <v/>
      </c>
      <c r="G488" s="134" t="str">
        <f t="shared" si="53"/>
        <v/>
      </c>
    </row>
    <row r="489" spans="1:7">
      <c r="A489" s="132" t="str">
        <f t="shared" si="54"/>
        <v/>
      </c>
      <c r="B489" s="133" t="str">
        <f t="shared" si="56"/>
        <v/>
      </c>
      <c r="C489" s="134" t="str">
        <f t="shared" si="55"/>
        <v/>
      </c>
      <c r="D489" s="135" t="str">
        <f t="shared" si="50"/>
        <v/>
      </c>
      <c r="E489" s="135" t="str">
        <f t="shared" si="51"/>
        <v/>
      </c>
      <c r="F489" s="135" t="str">
        <f t="shared" si="52"/>
        <v/>
      </c>
      <c r="G489" s="134" t="str">
        <f t="shared" si="53"/>
        <v/>
      </c>
    </row>
    <row r="490" spans="1:7">
      <c r="A490" s="132" t="str">
        <f t="shared" si="54"/>
        <v/>
      </c>
      <c r="B490" s="133" t="str">
        <f t="shared" si="56"/>
        <v/>
      </c>
      <c r="C490" s="134" t="str">
        <f t="shared" si="55"/>
        <v/>
      </c>
      <c r="D490" s="135" t="str">
        <f t="shared" si="50"/>
        <v/>
      </c>
      <c r="E490" s="135" t="str">
        <f t="shared" si="51"/>
        <v/>
      </c>
      <c r="F490" s="135" t="str">
        <f t="shared" si="52"/>
        <v/>
      </c>
      <c r="G490" s="134" t="str">
        <f t="shared" si="53"/>
        <v/>
      </c>
    </row>
    <row r="491" spans="1:7">
      <c r="A491" s="132" t="str">
        <f t="shared" si="54"/>
        <v/>
      </c>
      <c r="B491" s="133" t="str">
        <f t="shared" si="56"/>
        <v/>
      </c>
      <c r="C491" s="134" t="str">
        <f t="shared" si="55"/>
        <v/>
      </c>
      <c r="D491" s="135" t="str">
        <f t="shared" si="50"/>
        <v/>
      </c>
      <c r="E491" s="135" t="str">
        <f t="shared" si="51"/>
        <v/>
      </c>
      <c r="F491" s="135" t="str">
        <f t="shared" si="52"/>
        <v/>
      </c>
      <c r="G491" s="134" t="str">
        <f t="shared" si="53"/>
        <v/>
      </c>
    </row>
    <row r="492" spans="1:7">
      <c r="A492" s="132" t="str">
        <f t="shared" si="54"/>
        <v/>
      </c>
      <c r="B492" s="133" t="str">
        <f t="shared" si="56"/>
        <v/>
      </c>
      <c r="C492" s="134" t="str">
        <f t="shared" si="55"/>
        <v/>
      </c>
      <c r="D492" s="135" t="str">
        <f t="shared" si="50"/>
        <v/>
      </c>
      <c r="E492" s="135" t="str">
        <f t="shared" si="51"/>
        <v/>
      </c>
      <c r="F492" s="135" t="str">
        <f t="shared" si="52"/>
        <v/>
      </c>
      <c r="G492" s="134" t="str">
        <f t="shared" si="53"/>
        <v/>
      </c>
    </row>
    <row r="493" spans="1:7">
      <c r="A493" s="132" t="str">
        <f t="shared" si="54"/>
        <v/>
      </c>
      <c r="B493" s="133" t="str">
        <f t="shared" si="56"/>
        <v/>
      </c>
      <c r="C493" s="134" t="str">
        <f t="shared" si="55"/>
        <v/>
      </c>
      <c r="D493" s="135" t="str">
        <f t="shared" si="50"/>
        <v/>
      </c>
      <c r="E493" s="135" t="str">
        <f t="shared" si="51"/>
        <v/>
      </c>
      <c r="F493" s="135" t="str">
        <f t="shared" si="52"/>
        <v/>
      </c>
      <c r="G493" s="134" t="str">
        <f t="shared" si="53"/>
        <v/>
      </c>
    </row>
    <row r="494" spans="1:7">
      <c r="A494" s="132" t="str">
        <f t="shared" si="54"/>
        <v/>
      </c>
      <c r="B494" s="133" t="str">
        <f t="shared" si="56"/>
        <v/>
      </c>
      <c r="C494" s="134" t="str">
        <f t="shared" si="55"/>
        <v/>
      </c>
      <c r="D494" s="135" t="str">
        <f t="shared" si="50"/>
        <v/>
      </c>
      <c r="E494" s="135" t="str">
        <f t="shared" si="51"/>
        <v/>
      </c>
      <c r="F494" s="135" t="str">
        <f t="shared" si="52"/>
        <v/>
      </c>
      <c r="G494" s="134" t="str">
        <f t="shared" si="53"/>
        <v/>
      </c>
    </row>
    <row r="495" spans="1:7">
      <c r="A495" s="132" t="str">
        <f t="shared" si="54"/>
        <v/>
      </c>
      <c r="B495" s="133" t="str">
        <f t="shared" si="56"/>
        <v/>
      </c>
      <c r="C495" s="134" t="str">
        <f t="shared" si="55"/>
        <v/>
      </c>
      <c r="D495" s="135" t="str">
        <f t="shared" si="50"/>
        <v/>
      </c>
      <c r="E495" s="135" t="str">
        <f t="shared" si="51"/>
        <v/>
      </c>
      <c r="F495" s="135" t="str">
        <f t="shared" si="52"/>
        <v/>
      </c>
      <c r="G495" s="134" t="str">
        <f t="shared" si="53"/>
        <v/>
      </c>
    </row>
    <row r="496" spans="1:7">
      <c r="A496" s="132" t="str">
        <f t="shared" si="54"/>
        <v/>
      </c>
      <c r="B496" s="133" t="str">
        <f t="shared" si="56"/>
        <v/>
      </c>
      <c r="C496" s="134" t="str">
        <f t="shared" si="55"/>
        <v/>
      </c>
      <c r="D496" s="135" t="str">
        <f t="shared" si="50"/>
        <v/>
      </c>
      <c r="E496" s="135" t="str">
        <f t="shared" si="51"/>
        <v/>
      </c>
      <c r="F496" s="135" t="str">
        <f t="shared" si="52"/>
        <v/>
      </c>
      <c r="G496" s="134" t="str">
        <f t="shared" si="53"/>
        <v/>
      </c>
    </row>
    <row r="497" spans="1:7">
      <c r="A497" s="132" t="str">
        <f t="shared" si="54"/>
        <v/>
      </c>
      <c r="B497" s="133" t="str">
        <f t="shared" si="56"/>
        <v/>
      </c>
      <c r="C497" s="134" t="str">
        <f t="shared" si="55"/>
        <v/>
      </c>
      <c r="D497" s="135" t="str">
        <f t="shared" si="50"/>
        <v/>
      </c>
      <c r="E497" s="135" t="str">
        <f t="shared" si="51"/>
        <v/>
      </c>
      <c r="F497" s="135" t="str">
        <f t="shared" si="52"/>
        <v/>
      </c>
      <c r="G497" s="134" t="str">
        <f t="shared" si="53"/>
        <v/>
      </c>
    </row>
    <row r="498" spans="1:7">
      <c r="A498" s="132" t="str">
        <f t="shared" si="54"/>
        <v/>
      </c>
      <c r="B498" s="133" t="str">
        <f t="shared" si="56"/>
        <v/>
      </c>
      <c r="C498" s="134" t="str">
        <f t="shared" si="55"/>
        <v/>
      </c>
      <c r="D498" s="135" t="str">
        <f t="shared" si="50"/>
        <v/>
      </c>
      <c r="E498" s="135" t="str">
        <f t="shared" si="51"/>
        <v/>
      </c>
      <c r="F498" s="135" t="str">
        <f t="shared" si="52"/>
        <v/>
      </c>
      <c r="G498" s="134" t="str">
        <f t="shared" si="53"/>
        <v/>
      </c>
    </row>
    <row r="499" spans="1:7">
      <c r="A499" s="132" t="str">
        <f t="shared" si="54"/>
        <v/>
      </c>
      <c r="B499" s="133" t="str">
        <f t="shared" si="56"/>
        <v/>
      </c>
      <c r="C499" s="134" t="str">
        <f t="shared" si="55"/>
        <v/>
      </c>
      <c r="D499" s="135" t="str">
        <f t="shared" si="50"/>
        <v/>
      </c>
      <c r="E499" s="135" t="str">
        <f t="shared" si="51"/>
        <v/>
      </c>
      <c r="F499" s="135" t="str">
        <f t="shared" si="52"/>
        <v/>
      </c>
      <c r="G499" s="134" t="str">
        <f t="shared" si="53"/>
        <v/>
      </c>
    </row>
    <row r="500" spans="1:7">
      <c r="A500" s="132" t="str">
        <f t="shared" si="54"/>
        <v/>
      </c>
      <c r="B500" s="133" t="str">
        <f t="shared" si="56"/>
        <v/>
      </c>
      <c r="C500" s="134" t="str">
        <f t="shared" si="55"/>
        <v/>
      </c>
      <c r="D500" s="135" t="str">
        <f t="shared" si="50"/>
        <v/>
      </c>
      <c r="E500" s="135" t="str">
        <f t="shared" si="51"/>
        <v/>
      </c>
      <c r="F500" s="135" t="str">
        <f t="shared" si="52"/>
        <v/>
      </c>
      <c r="G500" s="134"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0D69-F5F5-4A47-9218-8341C23E03BF}">
  <sheetPr codeName="Sheet55"/>
  <dimension ref="A1:R499"/>
  <sheetViews>
    <sheetView workbookViewId="0">
      <selection activeCell="B4" sqref="B4"/>
    </sheetView>
  </sheetViews>
  <sheetFormatPr defaultColWidth="9.140625" defaultRowHeight="15"/>
  <cols>
    <col min="1" max="1" width="9.140625" style="88"/>
    <col min="2" max="2" width="7.85546875" style="88" customWidth="1"/>
    <col min="3" max="3" width="14.7109375" style="88" customWidth="1"/>
    <col min="4" max="4" width="14.28515625" style="88" customWidth="1"/>
    <col min="5" max="6" width="14.7109375" style="88" customWidth="1"/>
    <col min="7" max="7" width="14.7109375" style="138" customWidth="1"/>
    <col min="8" max="11" width="9.140625" style="88"/>
    <col min="12" max="12" width="9.140625" style="165"/>
    <col min="13" max="13" width="11.28515625" style="165" customWidth="1"/>
    <col min="14" max="14" width="18.85546875" style="165" customWidth="1"/>
    <col min="15" max="15" width="14.28515625" style="165" customWidth="1"/>
    <col min="16" max="17" width="14.7109375" style="165" customWidth="1"/>
    <col min="18" max="18" width="14.7109375" style="168" customWidth="1"/>
    <col min="19" max="16384" width="9.140625" style="88"/>
  </cols>
  <sheetData>
    <row r="1" spans="1:18">
      <c r="A1"/>
      <c r="B1" s="86"/>
      <c r="C1" s="86"/>
      <c r="D1" s="86"/>
      <c r="E1" s="86"/>
      <c r="F1" s="86"/>
      <c r="G1" s="87"/>
      <c r="L1" s="139"/>
      <c r="M1" s="139"/>
      <c r="N1" s="139"/>
      <c r="O1" s="139"/>
      <c r="P1" s="139"/>
      <c r="Q1" s="139"/>
      <c r="R1" s="140"/>
    </row>
    <row r="2" spans="1:18">
      <c r="A2" s="86"/>
      <c r="B2" s="86"/>
      <c r="C2" s="86"/>
      <c r="D2" s="86"/>
      <c r="E2" s="86"/>
      <c r="F2" s="89"/>
      <c r="G2" s="90"/>
      <c r="L2" s="139"/>
      <c r="M2" s="139"/>
      <c r="N2" s="139"/>
      <c r="O2" s="139"/>
      <c r="P2" s="139"/>
      <c r="Q2" s="141"/>
      <c r="R2" s="142"/>
    </row>
    <row r="3" spans="1:18">
      <c r="A3" s="86"/>
      <c r="B3" s="86"/>
      <c r="C3" s="86"/>
      <c r="D3" s="86"/>
      <c r="E3" s="86"/>
      <c r="F3" s="89"/>
      <c r="G3" s="90"/>
      <c r="L3" s="139"/>
      <c r="M3" s="139"/>
      <c r="N3" s="139"/>
      <c r="O3" s="139"/>
      <c r="P3" s="139"/>
      <c r="Q3" s="141"/>
      <c r="R3" s="142"/>
    </row>
    <row r="4" spans="1:18" ht="21">
      <c r="A4" s="86"/>
      <c r="B4" s="143" t="s">
        <v>52</v>
      </c>
      <c r="C4" s="86"/>
      <c r="D4" s="86"/>
      <c r="E4" s="144"/>
      <c r="F4" s="145" t="s">
        <v>6</v>
      </c>
      <c r="G4" s="146"/>
      <c r="K4" s="138"/>
      <c r="L4" s="139"/>
      <c r="M4" s="147" t="s">
        <v>75</v>
      </c>
      <c r="N4" s="139"/>
      <c r="O4" s="139"/>
      <c r="P4" s="141"/>
      <c r="Q4" s="148"/>
      <c r="R4" s="149"/>
    </row>
    <row r="5" spans="1:18">
      <c r="A5" s="86"/>
      <c r="B5" s="86"/>
      <c r="C5" s="86"/>
      <c r="D5" s="86"/>
      <c r="E5" s="86"/>
      <c r="F5" s="134"/>
      <c r="G5" s="150"/>
      <c r="K5" s="151"/>
      <c r="L5" s="139"/>
      <c r="M5" s="139"/>
      <c r="N5" s="139"/>
      <c r="O5" s="139"/>
      <c r="P5" s="139"/>
      <c r="Q5" s="148"/>
      <c r="R5" s="149"/>
    </row>
    <row r="6" spans="1:18">
      <c r="A6" s="86"/>
      <c r="B6" s="152" t="s">
        <v>55</v>
      </c>
      <c r="C6" s="153"/>
      <c r="D6" s="154"/>
      <c r="E6" s="108">
        <v>46388</v>
      </c>
      <c r="F6" s="155"/>
      <c r="G6" s="150"/>
      <c r="K6" s="156"/>
      <c r="L6" s="139"/>
      <c r="M6" s="157" t="s">
        <v>55</v>
      </c>
      <c r="N6" s="158"/>
      <c r="O6" s="159"/>
      <c r="P6" s="160">
        <f>E6</f>
        <v>46388</v>
      </c>
      <c r="Q6" s="161"/>
      <c r="R6" s="149"/>
    </row>
    <row r="7" spans="1:18">
      <c r="A7" s="86"/>
      <c r="B7" s="162" t="s">
        <v>57</v>
      </c>
      <c r="C7" s="133"/>
      <c r="E7" s="112">
        <v>121</v>
      </c>
      <c r="F7" s="163" t="s">
        <v>58</v>
      </c>
      <c r="G7" s="150"/>
      <c r="K7" s="137"/>
      <c r="L7" s="139"/>
      <c r="M7" s="164" t="s">
        <v>57</v>
      </c>
      <c r="N7" s="141"/>
      <c r="P7" s="166">
        <f>E7</f>
        <v>121</v>
      </c>
      <c r="Q7" s="167" t="s">
        <v>58</v>
      </c>
    </row>
    <row r="8" spans="1:18">
      <c r="A8" s="86"/>
      <c r="B8" s="162" t="s">
        <v>65</v>
      </c>
      <c r="C8" s="133"/>
      <c r="D8" s="169">
        <f>E6-1</f>
        <v>46387</v>
      </c>
      <c r="E8" s="170">
        <v>116366.23082472388</v>
      </c>
      <c r="F8" s="163" t="s">
        <v>61</v>
      </c>
      <c r="G8" s="150"/>
      <c r="K8" s="137"/>
      <c r="L8" s="139"/>
      <c r="M8" s="164" t="s">
        <v>76</v>
      </c>
      <c r="N8" s="141"/>
      <c r="O8" s="171">
        <f>P6-1</f>
        <v>46387</v>
      </c>
      <c r="P8" s="172">
        <v>45769.874941266942</v>
      </c>
      <c r="Q8" s="167" t="s">
        <v>61</v>
      </c>
    </row>
    <row r="9" spans="1:18">
      <c r="A9" s="86"/>
      <c r="B9" s="162" t="s">
        <v>66</v>
      </c>
      <c r="C9" s="133"/>
      <c r="D9" s="169">
        <f>EOMONTH(D8,E7)</f>
        <v>50071</v>
      </c>
      <c r="E9" s="170">
        <v>62914.563949127034</v>
      </c>
      <c r="F9" s="163" t="s">
        <v>61</v>
      </c>
      <c r="G9" s="150"/>
      <c r="K9" s="137"/>
      <c r="L9" s="139"/>
      <c r="M9" s="164" t="s">
        <v>77</v>
      </c>
      <c r="N9" s="141"/>
      <c r="O9" s="171">
        <f>EOMONTH(O8,P7)</f>
        <v>50071</v>
      </c>
      <c r="P9" s="172">
        <v>0</v>
      </c>
      <c r="Q9" s="167" t="s">
        <v>61</v>
      </c>
      <c r="R9" s="173"/>
    </row>
    <row r="10" spans="1:18">
      <c r="A10" s="86"/>
      <c r="B10" s="124" t="s">
        <v>67</v>
      </c>
      <c r="C10" s="125"/>
      <c r="D10" s="126"/>
      <c r="E10" s="127">
        <v>5.8999999999999997E-2</v>
      </c>
      <c r="F10" s="128"/>
      <c r="G10" s="174"/>
      <c r="K10" s="137"/>
      <c r="L10" s="139"/>
      <c r="M10" s="175" t="s">
        <v>67</v>
      </c>
      <c r="N10" s="176"/>
      <c r="O10" s="177"/>
      <c r="P10" s="178">
        <v>5.8999999999999997E-2</v>
      </c>
      <c r="Q10" s="179"/>
      <c r="R10" s="149"/>
    </row>
    <row r="11" spans="1:18">
      <c r="A11" s="86"/>
      <c r="B11" s="180"/>
      <c r="C11" s="133"/>
      <c r="E11" s="181"/>
      <c r="F11" s="180"/>
      <c r="G11" s="174"/>
      <c r="K11" s="137"/>
      <c r="L11" s="139"/>
      <c r="M11" s="166"/>
      <c r="N11" s="141"/>
      <c r="P11" s="182"/>
      <c r="Q11" s="166"/>
      <c r="R11" s="149"/>
    </row>
    <row r="12" spans="1:18">
      <c r="E12" s="181"/>
      <c r="K12" s="137"/>
    </row>
    <row r="13" spans="1:18" ht="15.75" thickBot="1">
      <c r="A13" s="183" t="s">
        <v>68</v>
      </c>
      <c r="B13" s="183" t="s">
        <v>69</v>
      </c>
      <c r="C13" s="183" t="s">
        <v>70</v>
      </c>
      <c r="D13" s="183" t="s">
        <v>71</v>
      </c>
      <c r="E13" s="183" t="s">
        <v>72</v>
      </c>
      <c r="F13" s="183" t="s">
        <v>73</v>
      </c>
      <c r="G13" s="184" t="s">
        <v>74</v>
      </c>
      <c r="K13" s="137"/>
      <c r="L13" s="185" t="s">
        <v>68</v>
      </c>
      <c r="M13" s="185" t="s">
        <v>69</v>
      </c>
      <c r="N13" s="185" t="s">
        <v>70</v>
      </c>
      <c r="O13" s="185" t="s">
        <v>71</v>
      </c>
      <c r="P13" s="185" t="s">
        <v>72</v>
      </c>
      <c r="Q13" s="185" t="s">
        <v>73</v>
      </c>
      <c r="R13" s="186" t="s">
        <v>74</v>
      </c>
    </row>
    <row r="14" spans="1:18">
      <c r="A14" s="132">
        <f>IF(B14="","",E6)</f>
        <v>46388</v>
      </c>
      <c r="B14" s="133">
        <f>IF(E7&gt;0,1,"")</f>
        <v>1</v>
      </c>
      <c r="C14" s="134">
        <f>IF(B14="","",E8)</f>
        <v>116366.23082472388</v>
      </c>
      <c r="D14" s="135">
        <f t="shared" ref="D14:D77" si="0">IF(B14="","",IPMT($E$10/12,B14,$E$7,-$E$8,$E$9,0))</f>
        <v>572.13396822155903</v>
      </c>
      <c r="E14" s="135">
        <f t="shared" ref="E14:E77" si="1">IF(B14="","",PPMT($E$10/12,B14,$E$7,-$E$8,$E$9,0))</f>
        <v>324.35367145289382</v>
      </c>
      <c r="F14" s="135">
        <f>IF(B14="","",SUM(D14:E14))</f>
        <v>896.48763967445279</v>
      </c>
      <c r="G14" s="134">
        <f>IF(B14="","",SUM(C14)-SUM(E14))</f>
        <v>116041.87715327099</v>
      </c>
      <c r="K14" s="137"/>
      <c r="L14" s="187">
        <f>IF(M14="","",P6)</f>
        <v>46388</v>
      </c>
      <c r="M14" s="141">
        <f>IF(P7&gt;0,1,"")</f>
        <v>1</v>
      </c>
      <c r="N14" s="148">
        <f>IF(M14="","",P8)</f>
        <v>45769.874941266942</v>
      </c>
      <c r="O14" s="188">
        <f>IF(M14="","",IPMT($P$10/12,M14,$P$7,-$P$8,$P$9,0))</f>
        <v>225.03521846122911</v>
      </c>
      <c r="P14" s="188">
        <f>IF(M14="","",PPMT($P$10/12,M14,$P$7,-$P$8,$P$9,0))</f>
        <v>277.73927076383558</v>
      </c>
      <c r="Q14" s="188">
        <f>IF(M14="","",SUM(O14:P14))</f>
        <v>502.77448922506471</v>
      </c>
      <c r="R14" s="148">
        <f>IF(M14="","",SUM(N14)-SUM(P14))</f>
        <v>45492.135670503107</v>
      </c>
    </row>
    <row r="15" spans="1:18">
      <c r="A15" s="132">
        <f>IF(B15="","",EDATE(A14,1))</f>
        <v>46419</v>
      </c>
      <c r="B15" s="133">
        <f>IF(B14="","",IF(SUM(B14)+1&lt;=$E$7,SUM(B14)+1,""))</f>
        <v>2</v>
      </c>
      <c r="C15" s="134">
        <f>IF(B15="","",G14)</f>
        <v>116041.87715327099</v>
      </c>
      <c r="D15" s="135">
        <f t="shared" si="0"/>
        <v>570.53922933691558</v>
      </c>
      <c r="E15" s="135">
        <f t="shared" si="1"/>
        <v>325.94841033753721</v>
      </c>
      <c r="F15" s="135">
        <f t="shared" ref="F15:F78" si="2">IF(B15="","",SUM(D15:E15))</f>
        <v>896.48763967445279</v>
      </c>
      <c r="G15" s="134">
        <f t="shared" ref="G15:G78" si="3">IF(B15="","",SUM(C15)-SUM(E15))</f>
        <v>115715.92874293345</v>
      </c>
      <c r="K15" s="137"/>
      <c r="L15" s="187">
        <f>IF(M15="","",EDATE(L14,1))</f>
        <v>46419</v>
      </c>
      <c r="M15" s="141">
        <f>IF(M14="","",IF(SUM(M14)+1&lt;=$P$7,SUM(M14)+1,""))</f>
        <v>2</v>
      </c>
      <c r="N15" s="148">
        <f>IF(M15="","",R14)</f>
        <v>45492.135670503107</v>
      </c>
      <c r="O15" s="188">
        <f>IF(M15="","",IPMT($P$10/12,M15,$P$7,-$P$8,$P$9,0))</f>
        <v>223.66966704664023</v>
      </c>
      <c r="P15" s="188">
        <f>IF(M15="","",PPMT($P$10/12,M15,$P$7,-$P$8,$P$9,0))</f>
        <v>279.10482217842446</v>
      </c>
      <c r="Q15" s="188">
        <f t="shared" ref="Q15:Q78" si="4">IF(M15="","",SUM(O15:P15))</f>
        <v>502.77448922506471</v>
      </c>
      <c r="R15" s="148">
        <f t="shared" ref="R15:R78" si="5">IF(M15="","",SUM(N15)-SUM(P15))</f>
        <v>45213.030848324684</v>
      </c>
    </row>
    <row r="16" spans="1:18">
      <c r="A16" s="132">
        <f t="shared" ref="A16:A79" si="6">IF(B16="","",EDATE(A15,1))</f>
        <v>46447</v>
      </c>
      <c r="B16" s="133">
        <f t="shared" ref="B16:B79" si="7">IF(B15="","",IF(SUM(B15)+1&lt;=$E$7,SUM(B15)+1,""))</f>
        <v>3</v>
      </c>
      <c r="C16" s="134">
        <f t="shared" ref="C16:C79" si="8">IF(B16="","",G15)</f>
        <v>115715.92874293345</v>
      </c>
      <c r="D16" s="135">
        <f t="shared" si="0"/>
        <v>568.93664965275616</v>
      </c>
      <c r="E16" s="135">
        <f t="shared" si="1"/>
        <v>327.5509900216968</v>
      </c>
      <c r="F16" s="135">
        <f t="shared" si="2"/>
        <v>896.48763967445302</v>
      </c>
      <c r="G16" s="134">
        <f t="shared" si="3"/>
        <v>115388.37775291175</v>
      </c>
      <c r="K16" s="137"/>
      <c r="L16" s="187">
        <f t="shared" ref="L16:L79" si="9">IF(M16="","",EDATE(L15,1))</f>
        <v>46447</v>
      </c>
      <c r="M16" s="141">
        <f t="shared" ref="M16:M79" si="10">IF(M15="","",IF(SUM(M15)+1&lt;=$P$7,SUM(M15)+1,""))</f>
        <v>3</v>
      </c>
      <c r="N16" s="148">
        <f t="shared" ref="N16:N79" si="11">IF(M16="","",R15)</f>
        <v>45213.030848324684</v>
      </c>
      <c r="O16" s="188">
        <f t="shared" ref="O16:O79" si="12">IF(M16="","",IPMT($P$10/12,M16,$P$7,-$P$8,$P$9,0))</f>
        <v>222.29740167092967</v>
      </c>
      <c r="P16" s="188">
        <f t="shared" ref="P16:P79" si="13">IF(M16="","",PPMT($P$10/12,M16,$P$7,-$P$8,$P$9,0))</f>
        <v>280.47708755413504</v>
      </c>
      <c r="Q16" s="188">
        <f t="shared" si="4"/>
        <v>502.77448922506471</v>
      </c>
      <c r="R16" s="148">
        <f t="shared" si="5"/>
        <v>44932.553760770548</v>
      </c>
    </row>
    <row r="17" spans="1:18">
      <c r="A17" s="132">
        <f t="shared" si="6"/>
        <v>46478</v>
      </c>
      <c r="B17" s="133">
        <f t="shared" si="7"/>
        <v>4</v>
      </c>
      <c r="C17" s="134">
        <f t="shared" si="8"/>
        <v>115388.37775291175</v>
      </c>
      <c r="D17" s="135">
        <f t="shared" si="0"/>
        <v>567.32619061848277</v>
      </c>
      <c r="E17" s="135">
        <f t="shared" si="1"/>
        <v>329.16144905597008</v>
      </c>
      <c r="F17" s="135">
        <f t="shared" si="2"/>
        <v>896.48763967445279</v>
      </c>
      <c r="G17" s="134">
        <f t="shared" si="3"/>
        <v>115059.21630385578</v>
      </c>
      <c r="K17" s="137"/>
      <c r="L17" s="187">
        <f t="shared" si="9"/>
        <v>46478</v>
      </c>
      <c r="M17" s="141">
        <f t="shared" si="10"/>
        <v>4</v>
      </c>
      <c r="N17" s="148">
        <f t="shared" si="11"/>
        <v>44932.553760770548</v>
      </c>
      <c r="O17" s="188">
        <f t="shared" si="12"/>
        <v>220.91838932378852</v>
      </c>
      <c r="P17" s="188">
        <f t="shared" si="13"/>
        <v>281.85609990127614</v>
      </c>
      <c r="Q17" s="188">
        <f t="shared" si="4"/>
        <v>502.77448922506466</v>
      </c>
      <c r="R17" s="148">
        <f t="shared" si="5"/>
        <v>44650.697660869271</v>
      </c>
    </row>
    <row r="18" spans="1:18">
      <c r="A18" s="132">
        <f t="shared" si="6"/>
        <v>46508</v>
      </c>
      <c r="B18" s="133">
        <f t="shared" si="7"/>
        <v>5</v>
      </c>
      <c r="C18" s="134">
        <f t="shared" si="8"/>
        <v>115059.21630385578</v>
      </c>
      <c r="D18" s="135">
        <f t="shared" si="0"/>
        <v>565.70781349395759</v>
      </c>
      <c r="E18" s="135">
        <f t="shared" si="1"/>
        <v>330.77982618049526</v>
      </c>
      <c r="F18" s="135">
        <f t="shared" si="2"/>
        <v>896.48763967445279</v>
      </c>
      <c r="G18" s="134">
        <f t="shared" si="3"/>
        <v>114728.43647767528</v>
      </c>
      <c r="K18" s="137"/>
      <c r="L18" s="187">
        <f t="shared" si="9"/>
        <v>46508</v>
      </c>
      <c r="M18" s="141">
        <f t="shared" si="10"/>
        <v>5</v>
      </c>
      <c r="N18" s="148">
        <f t="shared" si="11"/>
        <v>44650.697660869271</v>
      </c>
      <c r="O18" s="188">
        <f t="shared" si="12"/>
        <v>219.53259683260723</v>
      </c>
      <c r="P18" s="188">
        <f t="shared" si="13"/>
        <v>283.24189239245743</v>
      </c>
      <c r="Q18" s="188">
        <f t="shared" si="4"/>
        <v>502.77448922506466</v>
      </c>
      <c r="R18" s="148">
        <f t="shared" si="5"/>
        <v>44367.455768476815</v>
      </c>
    </row>
    <row r="19" spans="1:18">
      <c r="A19" s="132">
        <f t="shared" si="6"/>
        <v>46539</v>
      </c>
      <c r="B19" s="133">
        <f t="shared" si="7"/>
        <v>6</v>
      </c>
      <c r="C19" s="134">
        <f t="shared" si="8"/>
        <v>114728.43647767528</v>
      </c>
      <c r="D19" s="135">
        <f t="shared" si="0"/>
        <v>564.08147934857016</v>
      </c>
      <c r="E19" s="135">
        <f t="shared" si="1"/>
        <v>332.40616032588275</v>
      </c>
      <c r="F19" s="135">
        <f t="shared" si="2"/>
        <v>896.48763967445291</v>
      </c>
      <c r="G19" s="134">
        <f t="shared" si="3"/>
        <v>114396.03031734939</v>
      </c>
      <c r="K19" s="137"/>
      <c r="L19" s="187">
        <f t="shared" si="9"/>
        <v>46539</v>
      </c>
      <c r="M19" s="141">
        <f t="shared" si="10"/>
        <v>6</v>
      </c>
      <c r="N19" s="148">
        <f t="shared" si="11"/>
        <v>44367.455768476815</v>
      </c>
      <c r="O19" s="188">
        <f t="shared" si="12"/>
        <v>218.13999086167766</v>
      </c>
      <c r="P19" s="188">
        <f t="shared" si="13"/>
        <v>284.63449836338708</v>
      </c>
      <c r="Q19" s="188">
        <f t="shared" si="4"/>
        <v>502.77448922506471</v>
      </c>
      <c r="R19" s="148">
        <f t="shared" si="5"/>
        <v>44082.821270113425</v>
      </c>
    </row>
    <row r="20" spans="1:18">
      <c r="A20" s="132">
        <f t="shared" si="6"/>
        <v>46569</v>
      </c>
      <c r="B20" s="133">
        <f t="shared" si="7"/>
        <v>7</v>
      </c>
      <c r="C20" s="134">
        <f t="shared" si="8"/>
        <v>114396.03031734939</v>
      </c>
      <c r="D20" s="135">
        <f t="shared" si="0"/>
        <v>562.44714906030129</v>
      </c>
      <c r="E20" s="135">
        <f t="shared" si="1"/>
        <v>334.04049061415162</v>
      </c>
      <c r="F20" s="135">
        <f t="shared" si="2"/>
        <v>896.48763967445291</v>
      </c>
      <c r="G20" s="134">
        <f t="shared" si="3"/>
        <v>114061.98982673524</v>
      </c>
      <c r="K20" s="137"/>
      <c r="L20" s="187">
        <f t="shared" si="9"/>
        <v>46569</v>
      </c>
      <c r="M20" s="141">
        <f t="shared" si="10"/>
        <v>7</v>
      </c>
      <c r="N20" s="148">
        <f t="shared" si="11"/>
        <v>44082.821270113425</v>
      </c>
      <c r="O20" s="188">
        <f t="shared" si="12"/>
        <v>216.74053791139099</v>
      </c>
      <c r="P20" s="188">
        <f t="shared" si="13"/>
        <v>286.0339513136737</v>
      </c>
      <c r="Q20" s="188">
        <f t="shared" si="4"/>
        <v>502.77448922506471</v>
      </c>
      <c r="R20" s="148">
        <f t="shared" si="5"/>
        <v>43796.787318799754</v>
      </c>
    </row>
    <row r="21" spans="1:18">
      <c r="A21" s="132">
        <f t="shared" si="6"/>
        <v>46600</v>
      </c>
      <c r="B21" s="133">
        <f t="shared" si="7"/>
        <v>8</v>
      </c>
      <c r="C21" s="134">
        <f t="shared" si="8"/>
        <v>114061.98982673524</v>
      </c>
      <c r="D21" s="135">
        <f t="shared" si="0"/>
        <v>560.80478331478162</v>
      </c>
      <c r="E21" s="135">
        <f t="shared" si="1"/>
        <v>335.68285635967118</v>
      </c>
      <c r="F21" s="135">
        <f t="shared" si="2"/>
        <v>896.48763967445279</v>
      </c>
      <c r="G21" s="134">
        <f t="shared" si="3"/>
        <v>113726.30697037558</v>
      </c>
      <c r="K21" s="137"/>
      <c r="L21" s="187">
        <f t="shared" si="9"/>
        <v>46600</v>
      </c>
      <c r="M21" s="141">
        <f t="shared" si="10"/>
        <v>8</v>
      </c>
      <c r="N21" s="148">
        <f t="shared" si="11"/>
        <v>43796.787318799754</v>
      </c>
      <c r="O21" s="188">
        <f t="shared" si="12"/>
        <v>215.33420431743212</v>
      </c>
      <c r="P21" s="188">
        <f t="shared" si="13"/>
        <v>287.44028490763253</v>
      </c>
      <c r="Q21" s="188">
        <f t="shared" si="4"/>
        <v>502.77448922506466</v>
      </c>
      <c r="R21" s="148">
        <f t="shared" si="5"/>
        <v>43509.347033892118</v>
      </c>
    </row>
    <row r="22" spans="1:18">
      <c r="A22" s="132">
        <f t="shared" si="6"/>
        <v>46631</v>
      </c>
      <c r="B22" s="133">
        <f t="shared" si="7"/>
        <v>9</v>
      </c>
      <c r="C22" s="134">
        <f t="shared" si="8"/>
        <v>113726.30697037558</v>
      </c>
      <c r="D22" s="135">
        <f t="shared" si="0"/>
        <v>559.15434260434665</v>
      </c>
      <c r="E22" s="135">
        <f t="shared" si="1"/>
        <v>337.33329707010625</v>
      </c>
      <c r="F22" s="135">
        <f t="shared" si="2"/>
        <v>896.48763967445291</v>
      </c>
      <c r="G22" s="134">
        <f t="shared" si="3"/>
        <v>113388.97367330547</v>
      </c>
      <c r="K22" s="137"/>
      <c r="L22" s="187">
        <f t="shared" si="9"/>
        <v>46631</v>
      </c>
      <c r="M22" s="141">
        <f t="shared" si="10"/>
        <v>9</v>
      </c>
      <c r="N22" s="148">
        <f t="shared" si="11"/>
        <v>43509.347033892118</v>
      </c>
      <c r="O22" s="188">
        <f t="shared" si="12"/>
        <v>213.92095624996961</v>
      </c>
      <c r="P22" s="188">
        <f t="shared" si="13"/>
        <v>288.85353297509511</v>
      </c>
      <c r="Q22" s="188">
        <f t="shared" si="4"/>
        <v>502.77448922506471</v>
      </c>
      <c r="R22" s="148">
        <f t="shared" si="5"/>
        <v>43220.493500917022</v>
      </c>
    </row>
    <row r="23" spans="1:18">
      <c r="A23" s="132">
        <f t="shared" si="6"/>
        <v>46661</v>
      </c>
      <c r="B23" s="133">
        <f t="shared" si="7"/>
        <v>10</v>
      </c>
      <c r="C23" s="134">
        <f t="shared" si="8"/>
        <v>113388.97367330547</v>
      </c>
      <c r="D23" s="135">
        <f t="shared" si="0"/>
        <v>557.4957872270852</v>
      </c>
      <c r="E23" s="135">
        <f t="shared" si="1"/>
        <v>338.99185244736759</v>
      </c>
      <c r="F23" s="135">
        <f t="shared" si="2"/>
        <v>896.48763967445279</v>
      </c>
      <c r="G23" s="134">
        <f t="shared" si="3"/>
        <v>113049.98182085811</v>
      </c>
      <c r="K23" s="137"/>
      <c r="L23" s="187">
        <f t="shared" si="9"/>
        <v>46661</v>
      </c>
      <c r="M23" s="141">
        <f t="shared" si="10"/>
        <v>10</v>
      </c>
      <c r="N23" s="148">
        <f t="shared" si="11"/>
        <v>43220.493500917022</v>
      </c>
      <c r="O23" s="188">
        <f t="shared" si="12"/>
        <v>212.50075971284201</v>
      </c>
      <c r="P23" s="188">
        <f t="shared" si="13"/>
        <v>290.2737295122227</v>
      </c>
      <c r="Q23" s="188">
        <f t="shared" si="4"/>
        <v>502.77448922506471</v>
      </c>
      <c r="R23" s="148">
        <f t="shared" si="5"/>
        <v>42930.219771404802</v>
      </c>
    </row>
    <row r="24" spans="1:18">
      <c r="A24" s="132">
        <f t="shared" si="6"/>
        <v>46692</v>
      </c>
      <c r="B24" s="133">
        <f t="shared" si="7"/>
        <v>11</v>
      </c>
      <c r="C24" s="134">
        <f t="shared" si="8"/>
        <v>113049.98182085811</v>
      </c>
      <c r="D24" s="135">
        <f t="shared" si="0"/>
        <v>555.82907728588566</v>
      </c>
      <c r="E24" s="135">
        <f t="shared" si="1"/>
        <v>340.65856238856713</v>
      </c>
      <c r="F24" s="135">
        <f t="shared" si="2"/>
        <v>896.48763967445279</v>
      </c>
      <c r="G24" s="134">
        <f t="shared" si="3"/>
        <v>112709.32325846955</v>
      </c>
      <c r="L24" s="187">
        <f t="shared" si="9"/>
        <v>46692</v>
      </c>
      <c r="M24" s="141">
        <f t="shared" si="10"/>
        <v>11</v>
      </c>
      <c r="N24" s="148">
        <f t="shared" si="11"/>
        <v>42930.219771404802</v>
      </c>
      <c r="O24" s="188">
        <f t="shared" si="12"/>
        <v>211.07358054274027</v>
      </c>
      <c r="P24" s="188">
        <f t="shared" si="13"/>
        <v>291.70090868232438</v>
      </c>
      <c r="Q24" s="188">
        <f t="shared" si="4"/>
        <v>502.77448922506466</v>
      </c>
      <c r="R24" s="148">
        <f t="shared" si="5"/>
        <v>42638.518862722478</v>
      </c>
    </row>
    <row r="25" spans="1:18">
      <c r="A25" s="132">
        <f t="shared" si="6"/>
        <v>46722</v>
      </c>
      <c r="B25" s="133">
        <f t="shared" si="7"/>
        <v>12</v>
      </c>
      <c r="C25" s="134">
        <f t="shared" si="8"/>
        <v>112709.32325846955</v>
      </c>
      <c r="D25" s="135">
        <f t="shared" si="0"/>
        <v>554.15417268747524</v>
      </c>
      <c r="E25" s="135">
        <f t="shared" si="1"/>
        <v>342.33346698697761</v>
      </c>
      <c r="F25" s="135">
        <f t="shared" si="2"/>
        <v>896.48763967445279</v>
      </c>
      <c r="G25" s="134">
        <f t="shared" si="3"/>
        <v>112366.98979148257</v>
      </c>
      <c r="L25" s="187">
        <f t="shared" si="9"/>
        <v>46722</v>
      </c>
      <c r="M25" s="141">
        <f t="shared" si="10"/>
        <v>12</v>
      </c>
      <c r="N25" s="148">
        <f t="shared" si="11"/>
        <v>42638.518862722478</v>
      </c>
      <c r="O25" s="188">
        <f t="shared" si="12"/>
        <v>209.63938440838555</v>
      </c>
      <c r="P25" s="188">
        <f t="shared" si="13"/>
        <v>293.13510481667919</v>
      </c>
      <c r="Q25" s="188">
        <f t="shared" si="4"/>
        <v>502.77448922506471</v>
      </c>
      <c r="R25" s="148">
        <f t="shared" si="5"/>
        <v>42345.383757905802</v>
      </c>
    </row>
    <row r="26" spans="1:18">
      <c r="A26" s="132">
        <f t="shared" si="6"/>
        <v>46753</v>
      </c>
      <c r="B26" s="133">
        <f t="shared" si="7"/>
        <v>13</v>
      </c>
      <c r="C26" s="134">
        <f t="shared" si="8"/>
        <v>112366.98979148257</v>
      </c>
      <c r="D26" s="135">
        <f t="shared" si="0"/>
        <v>552.47103314145591</v>
      </c>
      <c r="E26" s="135">
        <f t="shared" si="1"/>
        <v>344.01660653299695</v>
      </c>
      <c r="F26" s="135">
        <f t="shared" si="2"/>
        <v>896.48763967445279</v>
      </c>
      <c r="G26" s="134">
        <f t="shared" si="3"/>
        <v>112022.97318494957</v>
      </c>
      <c r="L26" s="187">
        <f t="shared" si="9"/>
        <v>46753</v>
      </c>
      <c r="M26" s="141">
        <f t="shared" si="10"/>
        <v>13</v>
      </c>
      <c r="N26" s="148">
        <f t="shared" si="11"/>
        <v>42345.383757905802</v>
      </c>
      <c r="O26" s="188">
        <f t="shared" si="12"/>
        <v>208.19813680970356</v>
      </c>
      <c r="P26" s="188">
        <f t="shared" si="13"/>
        <v>294.57635241536121</v>
      </c>
      <c r="Q26" s="188">
        <f t="shared" si="4"/>
        <v>502.77448922506477</v>
      </c>
      <c r="R26" s="148">
        <f t="shared" si="5"/>
        <v>42050.807405490443</v>
      </c>
    </row>
    <row r="27" spans="1:18">
      <c r="A27" s="132">
        <f t="shared" si="6"/>
        <v>46784</v>
      </c>
      <c r="B27" s="133">
        <f t="shared" si="7"/>
        <v>14</v>
      </c>
      <c r="C27" s="134">
        <f t="shared" si="8"/>
        <v>112022.97318494957</v>
      </c>
      <c r="D27" s="135">
        <f t="shared" si="0"/>
        <v>550.77961815933543</v>
      </c>
      <c r="E27" s="135">
        <f t="shared" si="1"/>
        <v>345.70802151511754</v>
      </c>
      <c r="F27" s="135">
        <f t="shared" si="2"/>
        <v>896.48763967445302</v>
      </c>
      <c r="G27" s="134">
        <f t="shared" si="3"/>
        <v>111677.26516343445</v>
      </c>
      <c r="L27" s="187">
        <f t="shared" si="9"/>
        <v>46784</v>
      </c>
      <c r="M27" s="141">
        <f t="shared" si="10"/>
        <v>14</v>
      </c>
      <c r="N27" s="148">
        <f t="shared" si="11"/>
        <v>42050.807405490443</v>
      </c>
      <c r="O27" s="188">
        <f t="shared" si="12"/>
        <v>206.74980307699465</v>
      </c>
      <c r="P27" s="188">
        <f t="shared" si="13"/>
        <v>296.02468614807009</v>
      </c>
      <c r="Q27" s="188">
        <f t="shared" si="4"/>
        <v>502.77448922506471</v>
      </c>
      <c r="R27" s="148">
        <f t="shared" si="5"/>
        <v>41754.782719342373</v>
      </c>
    </row>
    <row r="28" spans="1:18">
      <c r="A28" s="132">
        <f t="shared" si="6"/>
        <v>46813</v>
      </c>
      <c r="B28" s="133">
        <f t="shared" si="7"/>
        <v>15</v>
      </c>
      <c r="C28" s="134">
        <f t="shared" si="8"/>
        <v>111677.26516343445</v>
      </c>
      <c r="D28" s="135">
        <f t="shared" si="0"/>
        <v>549.07988705355262</v>
      </c>
      <c r="E28" s="135">
        <f t="shared" si="1"/>
        <v>347.40775262090011</v>
      </c>
      <c r="F28" s="135">
        <f t="shared" si="2"/>
        <v>896.48763967445279</v>
      </c>
      <c r="G28" s="134">
        <f t="shared" si="3"/>
        <v>111329.85741081355</v>
      </c>
      <c r="L28" s="187">
        <f t="shared" si="9"/>
        <v>46813</v>
      </c>
      <c r="M28" s="141">
        <f t="shared" si="10"/>
        <v>15</v>
      </c>
      <c r="N28" s="148">
        <f t="shared" si="11"/>
        <v>41754.782719342373</v>
      </c>
      <c r="O28" s="188">
        <f t="shared" si="12"/>
        <v>205.29434837009995</v>
      </c>
      <c r="P28" s="188">
        <f t="shared" si="13"/>
        <v>297.4801408549647</v>
      </c>
      <c r="Q28" s="188">
        <f t="shared" si="4"/>
        <v>502.77448922506466</v>
      </c>
      <c r="R28" s="148">
        <f t="shared" si="5"/>
        <v>41457.302578487404</v>
      </c>
    </row>
    <row r="29" spans="1:18">
      <c r="A29" s="132">
        <f t="shared" si="6"/>
        <v>46844</v>
      </c>
      <c r="B29" s="133">
        <f t="shared" si="7"/>
        <v>16</v>
      </c>
      <c r="C29" s="134">
        <f t="shared" si="8"/>
        <v>111329.85741081355</v>
      </c>
      <c r="D29" s="135">
        <f t="shared" si="0"/>
        <v>547.37179893649989</v>
      </c>
      <c r="E29" s="135">
        <f t="shared" si="1"/>
        <v>349.11584073795296</v>
      </c>
      <c r="F29" s="135">
        <f t="shared" si="2"/>
        <v>896.48763967445279</v>
      </c>
      <c r="G29" s="134">
        <f t="shared" si="3"/>
        <v>110980.7415700756</v>
      </c>
      <c r="L29" s="187">
        <f t="shared" si="9"/>
        <v>46844</v>
      </c>
      <c r="M29" s="141">
        <f t="shared" si="10"/>
        <v>16</v>
      </c>
      <c r="N29" s="148">
        <f t="shared" si="11"/>
        <v>41457.302578487404</v>
      </c>
      <c r="O29" s="188">
        <f t="shared" si="12"/>
        <v>203.83173767756307</v>
      </c>
      <c r="P29" s="188">
        <f t="shared" si="13"/>
        <v>298.94275154750164</v>
      </c>
      <c r="Q29" s="188">
        <f t="shared" si="4"/>
        <v>502.77448922506471</v>
      </c>
      <c r="R29" s="148">
        <f t="shared" si="5"/>
        <v>41158.359826939901</v>
      </c>
    </row>
    <row r="30" spans="1:18">
      <c r="A30" s="132">
        <f t="shared" si="6"/>
        <v>46874</v>
      </c>
      <c r="B30" s="133">
        <f t="shared" si="7"/>
        <v>17</v>
      </c>
      <c r="C30" s="134">
        <f t="shared" si="8"/>
        <v>110980.7415700756</v>
      </c>
      <c r="D30" s="135">
        <f t="shared" si="0"/>
        <v>545.6553127195383</v>
      </c>
      <c r="E30" s="135">
        <f t="shared" si="1"/>
        <v>350.83232695491455</v>
      </c>
      <c r="F30" s="135">
        <f t="shared" si="2"/>
        <v>896.48763967445279</v>
      </c>
      <c r="G30" s="134">
        <f t="shared" si="3"/>
        <v>110629.90924312068</v>
      </c>
      <c r="L30" s="187">
        <f t="shared" si="9"/>
        <v>46874</v>
      </c>
      <c r="M30" s="141">
        <f t="shared" si="10"/>
        <v>17</v>
      </c>
      <c r="N30" s="148">
        <f t="shared" si="11"/>
        <v>41158.359826939901</v>
      </c>
      <c r="O30" s="188">
        <f t="shared" si="12"/>
        <v>202.36193581578783</v>
      </c>
      <c r="P30" s="188">
        <f t="shared" si="13"/>
        <v>300.41255340927688</v>
      </c>
      <c r="Q30" s="188">
        <f t="shared" si="4"/>
        <v>502.77448922506471</v>
      </c>
      <c r="R30" s="148">
        <f t="shared" si="5"/>
        <v>40857.947273530626</v>
      </c>
    </row>
    <row r="31" spans="1:18">
      <c r="A31" s="132">
        <f t="shared" si="6"/>
        <v>46905</v>
      </c>
      <c r="B31" s="133">
        <f t="shared" si="7"/>
        <v>18</v>
      </c>
      <c r="C31" s="134">
        <f t="shared" si="8"/>
        <v>110629.90924312068</v>
      </c>
      <c r="D31" s="135">
        <f t="shared" si="0"/>
        <v>543.93038711200995</v>
      </c>
      <c r="E31" s="135">
        <f t="shared" si="1"/>
        <v>352.55725256244284</v>
      </c>
      <c r="F31" s="135">
        <f t="shared" si="2"/>
        <v>896.48763967445279</v>
      </c>
      <c r="G31" s="134">
        <f t="shared" si="3"/>
        <v>110277.35199055824</v>
      </c>
      <c r="L31" s="187">
        <f t="shared" si="9"/>
        <v>46905</v>
      </c>
      <c r="M31" s="141">
        <f t="shared" si="10"/>
        <v>18</v>
      </c>
      <c r="N31" s="148">
        <f t="shared" si="11"/>
        <v>40857.947273530626</v>
      </c>
      <c r="O31" s="188">
        <f t="shared" si="12"/>
        <v>200.88490742819224</v>
      </c>
      <c r="P31" s="188">
        <f t="shared" si="13"/>
        <v>301.88958179687245</v>
      </c>
      <c r="Q31" s="188">
        <f t="shared" si="4"/>
        <v>502.77448922506471</v>
      </c>
      <c r="R31" s="148">
        <f t="shared" si="5"/>
        <v>40556.057691733753</v>
      </c>
    </row>
    <row r="32" spans="1:18">
      <c r="A32" s="132">
        <f t="shared" si="6"/>
        <v>46935</v>
      </c>
      <c r="B32" s="133">
        <f t="shared" si="7"/>
        <v>19</v>
      </c>
      <c r="C32" s="134">
        <f t="shared" si="8"/>
        <v>110277.35199055824</v>
      </c>
      <c r="D32" s="135">
        <f t="shared" si="0"/>
        <v>542.19698062024463</v>
      </c>
      <c r="E32" s="135">
        <f t="shared" si="1"/>
        <v>354.29065905420816</v>
      </c>
      <c r="F32" s="135">
        <f t="shared" si="2"/>
        <v>896.48763967445279</v>
      </c>
      <c r="G32" s="134">
        <f t="shared" si="3"/>
        <v>109923.06133150402</v>
      </c>
      <c r="L32" s="187">
        <f t="shared" si="9"/>
        <v>46935</v>
      </c>
      <c r="M32" s="141">
        <f t="shared" si="10"/>
        <v>19</v>
      </c>
      <c r="N32" s="148">
        <f t="shared" si="11"/>
        <v>40556.057691733753</v>
      </c>
      <c r="O32" s="188">
        <f t="shared" si="12"/>
        <v>199.40061698435761</v>
      </c>
      <c r="P32" s="188">
        <f t="shared" si="13"/>
        <v>303.3738722407071</v>
      </c>
      <c r="Q32" s="188">
        <f t="shared" si="4"/>
        <v>502.77448922506471</v>
      </c>
      <c r="R32" s="148">
        <f t="shared" si="5"/>
        <v>40252.683819493046</v>
      </c>
    </row>
    <row r="33" spans="1:18">
      <c r="A33" s="132">
        <f t="shared" si="6"/>
        <v>46966</v>
      </c>
      <c r="B33" s="133">
        <f t="shared" si="7"/>
        <v>20</v>
      </c>
      <c r="C33" s="134">
        <f t="shared" si="8"/>
        <v>109923.06133150402</v>
      </c>
      <c r="D33" s="135">
        <f t="shared" si="0"/>
        <v>540.45505154656144</v>
      </c>
      <c r="E33" s="135">
        <f t="shared" si="1"/>
        <v>356.03258812789136</v>
      </c>
      <c r="F33" s="135">
        <f t="shared" si="2"/>
        <v>896.48763967445279</v>
      </c>
      <c r="G33" s="134">
        <f t="shared" si="3"/>
        <v>109567.02874337614</v>
      </c>
      <c r="L33" s="187">
        <f t="shared" si="9"/>
        <v>46966</v>
      </c>
      <c r="M33" s="141">
        <f t="shared" si="10"/>
        <v>20</v>
      </c>
      <c r="N33" s="148">
        <f t="shared" si="11"/>
        <v>40252.683819493046</v>
      </c>
      <c r="O33" s="188">
        <f t="shared" si="12"/>
        <v>197.90902877917409</v>
      </c>
      <c r="P33" s="188">
        <f t="shared" si="13"/>
        <v>304.86546044589056</v>
      </c>
      <c r="Q33" s="188">
        <f t="shared" si="4"/>
        <v>502.77448922506466</v>
      </c>
      <c r="R33" s="148">
        <f t="shared" si="5"/>
        <v>39947.818359047153</v>
      </c>
    </row>
    <row r="34" spans="1:18">
      <c r="A34" s="132">
        <f t="shared" si="6"/>
        <v>46997</v>
      </c>
      <c r="B34" s="133">
        <f t="shared" si="7"/>
        <v>21</v>
      </c>
      <c r="C34" s="134">
        <f t="shared" si="8"/>
        <v>109567.02874337614</v>
      </c>
      <c r="D34" s="135">
        <f t="shared" si="0"/>
        <v>538.70455798826595</v>
      </c>
      <c r="E34" s="135">
        <f t="shared" si="1"/>
        <v>357.78308168618679</v>
      </c>
      <c r="F34" s="135">
        <f t="shared" si="2"/>
        <v>896.48763967445279</v>
      </c>
      <c r="G34" s="134">
        <f t="shared" si="3"/>
        <v>109209.24566168996</v>
      </c>
      <c r="L34" s="187">
        <f t="shared" si="9"/>
        <v>46997</v>
      </c>
      <c r="M34" s="141">
        <f t="shared" si="10"/>
        <v>21</v>
      </c>
      <c r="N34" s="148">
        <f t="shared" si="11"/>
        <v>39947.818359047153</v>
      </c>
      <c r="O34" s="188">
        <f t="shared" si="12"/>
        <v>196.41010693198183</v>
      </c>
      <c r="P34" s="188">
        <f t="shared" si="13"/>
        <v>306.36438229308288</v>
      </c>
      <c r="Q34" s="188">
        <f t="shared" si="4"/>
        <v>502.77448922506471</v>
      </c>
      <c r="R34" s="148">
        <f t="shared" si="5"/>
        <v>39641.45397675407</v>
      </c>
    </row>
    <row r="35" spans="1:18">
      <c r="A35" s="132">
        <f t="shared" si="6"/>
        <v>47027</v>
      </c>
      <c r="B35" s="133">
        <f t="shared" si="7"/>
        <v>22</v>
      </c>
      <c r="C35" s="134">
        <f t="shared" si="8"/>
        <v>109209.24566168996</v>
      </c>
      <c r="D35" s="135">
        <f t="shared" si="0"/>
        <v>536.94545783664228</v>
      </c>
      <c r="E35" s="135">
        <f t="shared" si="1"/>
        <v>359.54218183781063</v>
      </c>
      <c r="F35" s="135">
        <f t="shared" si="2"/>
        <v>896.48763967445291</v>
      </c>
      <c r="G35" s="134">
        <f t="shared" si="3"/>
        <v>108849.70347985215</v>
      </c>
      <c r="L35" s="187">
        <f t="shared" si="9"/>
        <v>47027</v>
      </c>
      <c r="M35" s="141">
        <f t="shared" si="10"/>
        <v>22</v>
      </c>
      <c r="N35" s="148">
        <f t="shared" si="11"/>
        <v>39641.45397675407</v>
      </c>
      <c r="O35" s="188">
        <f t="shared" si="12"/>
        <v>194.90381538570753</v>
      </c>
      <c r="P35" s="188">
        <f t="shared" si="13"/>
        <v>307.87067383935715</v>
      </c>
      <c r="Q35" s="188">
        <f t="shared" si="4"/>
        <v>502.77448922506471</v>
      </c>
      <c r="R35" s="148">
        <f t="shared" si="5"/>
        <v>39333.583302914711</v>
      </c>
    </row>
    <row r="36" spans="1:18">
      <c r="A36" s="132">
        <f t="shared" si="6"/>
        <v>47058</v>
      </c>
      <c r="B36" s="133">
        <f t="shared" si="7"/>
        <v>23</v>
      </c>
      <c r="C36" s="134">
        <f t="shared" si="8"/>
        <v>108849.70347985215</v>
      </c>
      <c r="D36" s="135">
        <f t="shared" si="0"/>
        <v>535.17770877593966</v>
      </c>
      <c r="E36" s="135">
        <f t="shared" si="1"/>
        <v>361.30993089851319</v>
      </c>
      <c r="F36" s="135">
        <f t="shared" si="2"/>
        <v>896.48763967445279</v>
      </c>
      <c r="G36" s="134">
        <f t="shared" si="3"/>
        <v>108488.39354895364</v>
      </c>
      <c r="L36" s="187">
        <f t="shared" si="9"/>
        <v>47058</v>
      </c>
      <c r="M36" s="141">
        <f t="shared" si="10"/>
        <v>23</v>
      </c>
      <c r="N36" s="148">
        <f t="shared" si="11"/>
        <v>39333.583302914711</v>
      </c>
      <c r="O36" s="188">
        <f t="shared" si="12"/>
        <v>193.39011790599733</v>
      </c>
      <c r="P36" s="188">
        <f t="shared" si="13"/>
        <v>309.38437131906733</v>
      </c>
      <c r="Q36" s="188">
        <f t="shared" si="4"/>
        <v>502.77448922506466</v>
      </c>
      <c r="R36" s="148">
        <f t="shared" si="5"/>
        <v>39024.198931595645</v>
      </c>
    </row>
    <row r="37" spans="1:18">
      <c r="A37" s="132">
        <f t="shared" si="6"/>
        <v>47088</v>
      </c>
      <c r="B37" s="133">
        <f t="shared" si="7"/>
        <v>24</v>
      </c>
      <c r="C37" s="134">
        <f t="shared" si="8"/>
        <v>108488.39354895364</v>
      </c>
      <c r="D37" s="135">
        <f t="shared" si="0"/>
        <v>533.40126828235532</v>
      </c>
      <c r="E37" s="135">
        <f t="shared" si="1"/>
        <v>363.08637139209753</v>
      </c>
      <c r="F37" s="135">
        <f t="shared" si="2"/>
        <v>896.48763967445279</v>
      </c>
      <c r="G37" s="134">
        <f t="shared" si="3"/>
        <v>108125.30717756154</v>
      </c>
      <c r="L37" s="187">
        <f t="shared" si="9"/>
        <v>47088</v>
      </c>
      <c r="M37" s="141">
        <f t="shared" si="10"/>
        <v>24</v>
      </c>
      <c r="N37" s="148">
        <f t="shared" si="11"/>
        <v>39024.198931595645</v>
      </c>
      <c r="O37" s="188">
        <f t="shared" si="12"/>
        <v>191.86897808034524</v>
      </c>
      <c r="P37" s="188">
        <f t="shared" si="13"/>
        <v>310.90551114471941</v>
      </c>
      <c r="Q37" s="188">
        <f t="shared" si="4"/>
        <v>502.77448922506466</v>
      </c>
      <c r="R37" s="148">
        <f t="shared" si="5"/>
        <v>38713.293420450929</v>
      </c>
    </row>
    <row r="38" spans="1:18">
      <c r="A38" s="132">
        <f t="shared" si="6"/>
        <v>47119</v>
      </c>
      <c r="B38" s="133">
        <f t="shared" si="7"/>
        <v>25</v>
      </c>
      <c r="C38" s="134">
        <f t="shared" si="8"/>
        <v>108125.30717756154</v>
      </c>
      <c r="D38" s="135">
        <f t="shared" si="0"/>
        <v>531.6160936230109</v>
      </c>
      <c r="E38" s="135">
        <f t="shared" si="1"/>
        <v>364.87154605144201</v>
      </c>
      <c r="F38" s="135">
        <f t="shared" si="2"/>
        <v>896.48763967445291</v>
      </c>
      <c r="G38" s="134">
        <f t="shared" si="3"/>
        <v>107760.4356315101</v>
      </c>
      <c r="L38" s="187">
        <f t="shared" si="9"/>
        <v>47119</v>
      </c>
      <c r="M38" s="141">
        <f t="shared" si="10"/>
        <v>25</v>
      </c>
      <c r="N38" s="148">
        <f t="shared" si="11"/>
        <v>38713.293420450929</v>
      </c>
      <c r="O38" s="188">
        <f t="shared" si="12"/>
        <v>190.34035931721709</v>
      </c>
      <c r="P38" s="188">
        <f t="shared" si="13"/>
        <v>312.43412990784765</v>
      </c>
      <c r="Q38" s="188">
        <f t="shared" si="4"/>
        <v>502.77448922506471</v>
      </c>
      <c r="R38" s="148">
        <f t="shared" si="5"/>
        <v>38400.859290543085</v>
      </c>
    </row>
    <row r="39" spans="1:18">
      <c r="A39" s="132">
        <f t="shared" si="6"/>
        <v>47150</v>
      </c>
      <c r="B39" s="133">
        <f t="shared" si="7"/>
        <v>26</v>
      </c>
      <c r="C39" s="134">
        <f t="shared" si="8"/>
        <v>107760.4356315101</v>
      </c>
      <c r="D39" s="135">
        <f t="shared" si="0"/>
        <v>529.82214185492467</v>
      </c>
      <c r="E39" s="135">
        <f t="shared" si="1"/>
        <v>366.66549781952824</v>
      </c>
      <c r="F39" s="135">
        <f t="shared" si="2"/>
        <v>896.48763967445291</v>
      </c>
      <c r="G39" s="134">
        <f t="shared" si="3"/>
        <v>107393.77013369057</v>
      </c>
      <c r="L39" s="187">
        <f t="shared" si="9"/>
        <v>47150</v>
      </c>
      <c r="M39" s="141">
        <f t="shared" si="10"/>
        <v>26</v>
      </c>
      <c r="N39" s="148">
        <f t="shared" si="11"/>
        <v>38400.859290543085</v>
      </c>
      <c r="O39" s="188">
        <f t="shared" si="12"/>
        <v>188.80422484517015</v>
      </c>
      <c r="P39" s="188">
        <f t="shared" si="13"/>
        <v>313.97026437989456</v>
      </c>
      <c r="Q39" s="188">
        <f t="shared" si="4"/>
        <v>502.77448922506471</v>
      </c>
      <c r="R39" s="148">
        <f t="shared" si="5"/>
        <v>38086.88902616319</v>
      </c>
    </row>
    <row r="40" spans="1:18">
      <c r="A40" s="132">
        <f t="shared" si="6"/>
        <v>47178</v>
      </c>
      <c r="B40" s="133">
        <f t="shared" si="7"/>
        <v>27</v>
      </c>
      <c r="C40" s="134">
        <f t="shared" si="8"/>
        <v>107393.77013369057</v>
      </c>
      <c r="D40" s="135">
        <f t="shared" si="0"/>
        <v>528.01936982397854</v>
      </c>
      <c r="E40" s="135">
        <f t="shared" si="1"/>
        <v>368.46826985047426</v>
      </c>
      <c r="F40" s="135">
        <f t="shared" si="2"/>
        <v>896.48763967445279</v>
      </c>
      <c r="G40" s="134">
        <f t="shared" si="3"/>
        <v>107025.3018638401</v>
      </c>
      <c r="L40" s="187">
        <f t="shared" si="9"/>
        <v>47178</v>
      </c>
      <c r="M40" s="141">
        <f t="shared" si="10"/>
        <v>27</v>
      </c>
      <c r="N40" s="148">
        <f t="shared" si="11"/>
        <v>38086.88902616319</v>
      </c>
      <c r="O40" s="188">
        <f t="shared" si="12"/>
        <v>187.26053771196899</v>
      </c>
      <c r="P40" s="188">
        <f t="shared" si="13"/>
        <v>315.51395151309566</v>
      </c>
      <c r="Q40" s="188">
        <f t="shared" si="4"/>
        <v>502.77448922506466</v>
      </c>
      <c r="R40" s="148">
        <f t="shared" si="5"/>
        <v>37771.375074650095</v>
      </c>
    </row>
    <row r="41" spans="1:18">
      <c r="A41" s="132">
        <f t="shared" si="6"/>
        <v>47209</v>
      </c>
      <c r="B41" s="133">
        <f t="shared" si="7"/>
        <v>28</v>
      </c>
      <c r="C41" s="134">
        <f t="shared" si="8"/>
        <v>107025.3018638401</v>
      </c>
      <c r="D41" s="135">
        <f t="shared" si="0"/>
        <v>526.20773416388033</v>
      </c>
      <c r="E41" s="135">
        <f t="shared" si="1"/>
        <v>370.27990551057241</v>
      </c>
      <c r="F41" s="135">
        <f t="shared" si="2"/>
        <v>896.48763967445279</v>
      </c>
      <c r="G41" s="134">
        <f t="shared" si="3"/>
        <v>106655.02195832953</v>
      </c>
      <c r="L41" s="187">
        <f t="shared" si="9"/>
        <v>47209</v>
      </c>
      <c r="M41" s="141">
        <f t="shared" si="10"/>
        <v>28</v>
      </c>
      <c r="N41" s="148">
        <f t="shared" si="11"/>
        <v>37771.375074650095</v>
      </c>
      <c r="O41" s="188">
        <f t="shared" si="12"/>
        <v>185.70926078369627</v>
      </c>
      <c r="P41" s="188">
        <f t="shared" si="13"/>
        <v>317.06522844136839</v>
      </c>
      <c r="Q41" s="188">
        <f t="shared" si="4"/>
        <v>502.77448922506466</v>
      </c>
      <c r="R41" s="148">
        <f t="shared" si="5"/>
        <v>37454.309846208729</v>
      </c>
    </row>
    <row r="42" spans="1:18">
      <c r="A42" s="132">
        <f t="shared" si="6"/>
        <v>47239</v>
      </c>
      <c r="B42" s="133">
        <f t="shared" si="7"/>
        <v>29</v>
      </c>
      <c r="C42" s="134">
        <f t="shared" si="8"/>
        <v>106655.02195832953</v>
      </c>
      <c r="D42" s="135">
        <f t="shared" si="0"/>
        <v>524.38719129512003</v>
      </c>
      <c r="E42" s="135">
        <f t="shared" si="1"/>
        <v>372.10044837933276</v>
      </c>
      <c r="F42" s="135">
        <f t="shared" si="2"/>
        <v>896.48763967445279</v>
      </c>
      <c r="G42" s="134">
        <f t="shared" si="3"/>
        <v>106282.92150995019</v>
      </c>
      <c r="L42" s="187">
        <f t="shared" si="9"/>
        <v>47239</v>
      </c>
      <c r="M42" s="141">
        <f t="shared" si="10"/>
        <v>29</v>
      </c>
      <c r="N42" s="148">
        <f t="shared" si="11"/>
        <v>37454.309846208729</v>
      </c>
      <c r="O42" s="188">
        <f t="shared" si="12"/>
        <v>184.1503567438595</v>
      </c>
      <c r="P42" s="188">
        <f t="shared" si="13"/>
        <v>318.62413248120515</v>
      </c>
      <c r="Q42" s="188">
        <f t="shared" si="4"/>
        <v>502.77448922506466</v>
      </c>
      <c r="R42" s="148">
        <f t="shared" si="5"/>
        <v>37135.685713727522</v>
      </c>
    </row>
    <row r="43" spans="1:18">
      <c r="A43" s="132">
        <f t="shared" si="6"/>
        <v>47270</v>
      </c>
      <c r="B43" s="133">
        <f t="shared" si="7"/>
        <v>30</v>
      </c>
      <c r="C43" s="134">
        <f t="shared" si="8"/>
        <v>106282.92150995019</v>
      </c>
      <c r="D43" s="135">
        <f t="shared" si="0"/>
        <v>522.5576974239217</v>
      </c>
      <c r="E43" s="135">
        <f t="shared" si="1"/>
        <v>373.9299422505311</v>
      </c>
      <c r="F43" s="135">
        <f t="shared" si="2"/>
        <v>896.48763967445279</v>
      </c>
      <c r="G43" s="134">
        <f t="shared" si="3"/>
        <v>105908.99156769966</v>
      </c>
      <c r="L43" s="187">
        <f t="shared" si="9"/>
        <v>47270</v>
      </c>
      <c r="M43" s="141">
        <f t="shared" si="10"/>
        <v>30</v>
      </c>
      <c r="N43" s="148">
        <f t="shared" si="11"/>
        <v>37135.685713727522</v>
      </c>
      <c r="O43" s="188">
        <f t="shared" si="12"/>
        <v>182.58378809249359</v>
      </c>
      <c r="P43" s="188">
        <f t="shared" si="13"/>
        <v>320.19070113257106</v>
      </c>
      <c r="Q43" s="188">
        <f t="shared" si="4"/>
        <v>502.77448922506466</v>
      </c>
      <c r="R43" s="148">
        <f t="shared" si="5"/>
        <v>36815.495012594954</v>
      </c>
    </row>
    <row r="44" spans="1:18">
      <c r="A44" s="132">
        <f t="shared" si="6"/>
        <v>47300</v>
      </c>
      <c r="B44" s="133">
        <f t="shared" si="7"/>
        <v>31</v>
      </c>
      <c r="C44" s="134">
        <f t="shared" si="8"/>
        <v>105908.99156769966</v>
      </c>
      <c r="D44" s="135">
        <f t="shared" si="0"/>
        <v>520.71920854118991</v>
      </c>
      <c r="E44" s="135">
        <f t="shared" si="1"/>
        <v>375.76843113326294</v>
      </c>
      <c r="F44" s="135">
        <f t="shared" si="2"/>
        <v>896.48763967445279</v>
      </c>
      <c r="G44" s="134">
        <f t="shared" si="3"/>
        <v>105533.2231365664</v>
      </c>
      <c r="L44" s="187">
        <f t="shared" si="9"/>
        <v>47300</v>
      </c>
      <c r="M44" s="141">
        <f t="shared" si="10"/>
        <v>31</v>
      </c>
      <c r="N44" s="148">
        <f t="shared" si="11"/>
        <v>36815.495012594954</v>
      </c>
      <c r="O44" s="188">
        <f t="shared" si="12"/>
        <v>181.00951714525849</v>
      </c>
      <c r="P44" s="188">
        <f t="shared" si="13"/>
        <v>321.76497207980623</v>
      </c>
      <c r="Q44" s="188">
        <f t="shared" si="4"/>
        <v>502.77448922506471</v>
      </c>
      <c r="R44" s="148">
        <f t="shared" si="5"/>
        <v>36493.730040515147</v>
      </c>
    </row>
    <row r="45" spans="1:18">
      <c r="A45" s="132">
        <f t="shared" si="6"/>
        <v>47331</v>
      </c>
      <c r="B45" s="133">
        <f t="shared" si="7"/>
        <v>32</v>
      </c>
      <c r="C45" s="134">
        <f t="shared" si="8"/>
        <v>105533.2231365664</v>
      </c>
      <c r="D45" s="135">
        <f t="shared" si="0"/>
        <v>518.87168042145152</v>
      </c>
      <c r="E45" s="135">
        <f t="shared" si="1"/>
        <v>377.61595925300139</v>
      </c>
      <c r="F45" s="135">
        <f t="shared" si="2"/>
        <v>896.48763967445291</v>
      </c>
      <c r="G45" s="134">
        <f t="shared" si="3"/>
        <v>105155.6071773134</v>
      </c>
      <c r="L45" s="187">
        <f t="shared" si="9"/>
        <v>47331</v>
      </c>
      <c r="M45" s="141">
        <f t="shared" si="10"/>
        <v>32</v>
      </c>
      <c r="N45" s="148">
        <f t="shared" si="11"/>
        <v>36493.730040515147</v>
      </c>
      <c r="O45" s="188">
        <f t="shared" si="12"/>
        <v>179.42750603253276</v>
      </c>
      <c r="P45" s="188">
        <f t="shared" si="13"/>
        <v>323.34698319253192</v>
      </c>
      <c r="Q45" s="188">
        <f t="shared" si="4"/>
        <v>502.77448922506471</v>
      </c>
      <c r="R45" s="148">
        <f t="shared" si="5"/>
        <v>36170.383057322615</v>
      </c>
    </row>
    <row r="46" spans="1:18">
      <c r="A46" s="132">
        <f t="shared" si="6"/>
        <v>47362</v>
      </c>
      <c r="B46" s="133">
        <f t="shared" si="7"/>
        <v>33</v>
      </c>
      <c r="C46" s="134">
        <f t="shared" si="8"/>
        <v>105155.6071773134</v>
      </c>
      <c r="D46" s="135">
        <f t="shared" si="0"/>
        <v>517.01506862179076</v>
      </c>
      <c r="E46" s="135">
        <f t="shared" si="1"/>
        <v>379.47257105266209</v>
      </c>
      <c r="F46" s="135">
        <f t="shared" si="2"/>
        <v>896.48763967445279</v>
      </c>
      <c r="G46" s="134">
        <f t="shared" si="3"/>
        <v>104776.13460626073</v>
      </c>
      <c r="L46" s="187">
        <f t="shared" si="9"/>
        <v>47362</v>
      </c>
      <c r="M46" s="141">
        <f t="shared" si="10"/>
        <v>33</v>
      </c>
      <c r="N46" s="148">
        <f t="shared" si="11"/>
        <v>36170.383057322615</v>
      </c>
      <c r="O46" s="188">
        <f t="shared" si="12"/>
        <v>177.83771669850279</v>
      </c>
      <c r="P46" s="188">
        <f t="shared" si="13"/>
        <v>324.93677252656192</v>
      </c>
      <c r="Q46" s="188">
        <f t="shared" si="4"/>
        <v>502.77448922506471</v>
      </c>
      <c r="R46" s="148">
        <f t="shared" si="5"/>
        <v>35845.446284796053</v>
      </c>
    </row>
    <row r="47" spans="1:18">
      <c r="A47" s="132">
        <f t="shared" si="6"/>
        <v>47392</v>
      </c>
      <c r="B47" s="133">
        <f t="shared" si="7"/>
        <v>34</v>
      </c>
      <c r="C47" s="134">
        <f t="shared" si="8"/>
        <v>104776.13460626073</v>
      </c>
      <c r="D47" s="135">
        <f t="shared" si="0"/>
        <v>515.14932848078183</v>
      </c>
      <c r="E47" s="135">
        <f t="shared" si="1"/>
        <v>381.33831119367096</v>
      </c>
      <c r="F47" s="135">
        <f t="shared" si="2"/>
        <v>896.48763967445279</v>
      </c>
      <c r="G47" s="134">
        <f t="shared" si="3"/>
        <v>104394.79629506706</v>
      </c>
      <c r="L47" s="187">
        <f t="shared" si="9"/>
        <v>47392</v>
      </c>
      <c r="M47" s="141">
        <f t="shared" si="10"/>
        <v>34</v>
      </c>
      <c r="N47" s="148">
        <f t="shared" si="11"/>
        <v>35845.446284796053</v>
      </c>
      <c r="O47" s="188">
        <f t="shared" si="12"/>
        <v>176.24011090024717</v>
      </c>
      <c r="P47" s="188">
        <f t="shared" si="13"/>
        <v>326.53437832481751</v>
      </c>
      <c r="Q47" s="188">
        <f t="shared" si="4"/>
        <v>502.77448922506471</v>
      </c>
      <c r="R47" s="148">
        <f t="shared" si="5"/>
        <v>35518.911906471236</v>
      </c>
    </row>
    <row r="48" spans="1:18">
      <c r="A48" s="132">
        <f t="shared" si="6"/>
        <v>47423</v>
      </c>
      <c r="B48" s="133">
        <f t="shared" si="7"/>
        <v>35</v>
      </c>
      <c r="C48" s="134">
        <f t="shared" si="8"/>
        <v>104394.79629506706</v>
      </c>
      <c r="D48" s="135">
        <f t="shared" si="0"/>
        <v>513.27441511741301</v>
      </c>
      <c r="E48" s="135">
        <f t="shared" si="1"/>
        <v>383.21322455703984</v>
      </c>
      <c r="F48" s="135">
        <f t="shared" si="2"/>
        <v>896.48763967445279</v>
      </c>
      <c r="G48" s="134">
        <f t="shared" si="3"/>
        <v>104011.58307051002</v>
      </c>
      <c r="L48" s="187">
        <f t="shared" si="9"/>
        <v>47423</v>
      </c>
      <c r="M48" s="141">
        <f t="shared" si="10"/>
        <v>35</v>
      </c>
      <c r="N48" s="148">
        <f t="shared" si="11"/>
        <v>35518.911906471236</v>
      </c>
      <c r="O48" s="188">
        <f t="shared" si="12"/>
        <v>174.63465020681687</v>
      </c>
      <c r="P48" s="188">
        <f t="shared" si="13"/>
        <v>328.13983901824781</v>
      </c>
      <c r="Q48" s="188">
        <f t="shared" si="4"/>
        <v>502.77448922506471</v>
      </c>
      <c r="R48" s="148">
        <f t="shared" si="5"/>
        <v>35190.772067452985</v>
      </c>
    </row>
    <row r="49" spans="1:18">
      <c r="A49" s="132">
        <f t="shared" si="6"/>
        <v>47453</v>
      </c>
      <c r="B49" s="133">
        <f t="shared" si="7"/>
        <v>36</v>
      </c>
      <c r="C49" s="134">
        <f t="shared" si="8"/>
        <v>104011.58307051002</v>
      </c>
      <c r="D49" s="135">
        <f t="shared" si="0"/>
        <v>511.39028343000751</v>
      </c>
      <c r="E49" s="135">
        <f t="shared" si="1"/>
        <v>385.09735624444534</v>
      </c>
      <c r="F49" s="135">
        <f t="shared" si="2"/>
        <v>896.48763967445279</v>
      </c>
      <c r="G49" s="134">
        <f t="shared" si="3"/>
        <v>103626.48571426558</v>
      </c>
      <c r="L49" s="187">
        <f t="shared" si="9"/>
        <v>47453</v>
      </c>
      <c r="M49" s="141">
        <f t="shared" si="10"/>
        <v>36</v>
      </c>
      <c r="N49" s="148">
        <f t="shared" si="11"/>
        <v>35190.772067452985</v>
      </c>
      <c r="O49" s="188">
        <f t="shared" si="12"/>
        <v>173.02129599831045</v>
      </c>
      <c r="P49" s="188">
        <f t="shared" si="13"/>
        <v>329.75319322675426</v>
      </c>
      <c r="Q49" s="188">
        <f t="shared" si="4"/>
        <v>502.77448922506471</v>
      </c>
      <c r="R49" s="148">
        <f t="shared" si="5"/>
        <v>34861.018874226233</v>
      </c>
    </row>
    <row r="50" spans="1:18">
      <c r="A50" s="132">
        <f t="shared" si="6"/>
        <v>47484</v>
      </c>
      <c r="B50" s="133">
        <f t="shared" si="7"/>
        <v>37</v>
      </c>
      <c r="C50" s="134">
        <f t="shared" si="8"/>
        <v>103626.48571426558</v>
      </c>
      <c r="D50" s="135">
        <f t="shared" si="0"/>
        <v>509.49688809513901</v>
      </c>
      <c r="E50" s="135">
        <f t="shared" si="1"/>
        <v>386.99075157931378</v>
      </c>
      <c r="F50" s="135">
        <f t="shared" si="2"/>
        <v>896.48763967445279</v>
      </c>
      <c r="G50" s="134">
        <f t="shared" si="3"/>
        <v>103239.49496268627</v>
      </c>
      <c r="L50" s="187">
        <f t="shared" si="9"/>
        <v>47484</v>
      </c>
      <c r="M50" s="141">
        <f t="shared" si="10"/>
        <v>37</v>
      </c>
      <c r="N50" s="148">
        <f t="shared" si="11"/>
        <v>34861.018874226233</v>
      </c>
      <c r="O50" s="188">
        <f t="shared" si="12"/>
        <v>171.40000946494561</v>
      </c>
      <c r="P50" s="188">
        <f t="shared" si="13"/>
        <v>331.37447976011907</v>
      </c>
      <c r="Q50" s="188">
        <f t="shared" si="4"/>
        <v>502.77448922506471</v>
      </c>
      <c r="R50" s="148">
        <f t="shared" si="5"/>
        <v>34529.644394466115</v>
      </c>
    </row>
    <row r="51" spans="1:18">
      <c r="A51" s="132">
        <f t="shared" si="6"/>
        <v>47515</v>
      </c>
      <c r="B51" s="133">
        <f t="shared" si="7"/>
        <v>38</v>
      </c>
      <c r="C51" s="134">
        <f t="shared" si="8"/>
        <v>103239.49496268627</v>
      </c>
      <c r="D51" s="135">
        <f t="shared" si="0"/>
        <v>507.59418356654078</v>
      </c>
      <c r="E51" s="135">
        <f t="shared" si="1"/>
        <v>388.89345610791213</v>
      </c>
      <c r="F51" s="135">
        <f t="shared" si="2"/>
        <v>896.48763967445291</v>
      </c>
      <c r="G51" s="134">
        <f t="shared" si="3"/>
        <v>102850.60150657836</v>
      </c>
      <c r="L51" s="187">
        <f t="shared" si="9"/>
        <v>47515</v>
      </c>
      <c r="M51" s="141">
        <f t="shared" si="10"/>
        <v>38</v>
      </c>
      <c r="N51" s="148">
        <f t="shared" si="11"/>
        <v>34529.644394466115</v>
      </c>
      <c r="O51" s="188">
        <f t="shared" si="12"/>
        <v>169.77075160612503</v>
      </c>
      <c r="P51" s="188">
        <f t="shared" si="13"/>
        <v>333.00373761893962</v>
      </c>
      <c r="Q51" s="188">
        <f t="shared" si="4"/>
        <v>502.77448922506466</v>
      </c>
      <c r="R51" s="148">
        <f t="shared" si="5"/>
        <v>34196.640656847172</v>
      </c>
    </row>
    <row r="52" spans="1:18">
      <c r="A52" s="132">
        <f t="shared" si="6"/>
        <v>47543</v>
      </c>
      <c r="B52" s="133">
        <f t="shared" si="7"/>
        <v>39</v>
      </c>
      <c r="C52" s="134">
        <f t="shared" si="8"/>
        <v>102850.60150657836</v>
      </c>
      <c r="D52" s="135">
        <f t="shared" si="0"/>
        <v>505.68212407401018</v>
      </c>
      <c r="E52" s="135">
        <f t="shared" si="1"/>
        <v>390.80551560044273</v>
      </c>
      <c r="F52" s="135">
        <f t="shared" si="2"/>
        <v>896.48763967445291</v>
      </c>
      <c r="G52" s="134">
        <f t="shared" si="3"/>
        <v>102459.79599097792</v>
      </c>
      <c r="L52" s="187">
        <f t="shared" si="9"/>
        <v>47543</v>
      </c>
      <c r="M52" s="141">
        <f t="shared" si="10"/>
        <v>39</v>
      </c>
      <c r="N52" s="148">
        <f t="shared" si="11"/>
        <v>34196.640656847172</v>
      </c>
      <c r="O52" s="188">
        <f t="shared" si="12"/>
        <v>168.13348322949855</v>
      </c>
      <c r="P52" s="188">
        <f t="shared" si="13"/>
        <v>334.6410059955661</v>
      </c>
      <c r="Q52" s="188">
        <f t="shared" si="4"/>
        <v>502.77448922506466</v>
      </c>
      <c r="R52" s="148">
        <f t="shared" si="5"/>
        <v>33861.999650851605</v>
      </c>
    </row>
    <row r="53" spans="1:18">
      <c r="A53" s="132">
        <f t="shared" si="6"/>
        <v>47574</v>
      </c>
      <c r="B53" s="133">
        <f t="shared" si="7"/>
        <v>40</v>
      </c>
      <c r="C53" s="134">
        <f t="shared" si="8"/>
        <v>102459.79599097792</v>
      </c>
      <c r="D53" s="135">
        <f t="shared" si="0"/>
        <v>503.76066362230802</v>
      </c>
      <c r="E53" s="135">
        <f t="shared" si="1"/>
        <v>392.72697605214483</v>
      </c>
      <c r="F53" s="135">
        <f t="shared" si="2"/>
        <v>896.48763967445279</v>
      </c>
      <c r="G53" s="134">
        <f t="shared" si="3"/>
        <v>102067.06901492577</v>
      </c>
      <c r="L53" s="187">
        <f t="shared" si="9"/>
        <v>47574</v>
      </c>
      <c r="M53" s="141">
        <f t="shared" si="10"/>
        <v>40</v>
      </c>
      <c r="N53" s="148">
        <f t="shared" si="11"/>
        <v>33861.999650851605</v>
      </c>
      <c r="O53" s="188">
        <f t="shared" si="12"/>
        <v>166.48816495002035</v>
      </c>
      <c r="P53" s="188">
        <f t="shared" si="13"/>
        <v>336.28632427504431</v>
      </c>
      <c r="Q53" s="188">
        <f t="shared" si="4"/>
        <v>502.77448922506466</v>
      </c>
      <c r="R53" s="148">
        <f t="shared" si="5"/>
        <v>33525.713326576559</v>
      </c>
    </row>
    <row r="54" spans="1:18">
      <c r="A54" s="132">
        <f t="shared" si="6"/>
        <v>47604</v>
      </c>
      <c r="B54" s="133">
        <f t="shared" si="7"/>
        <v>41</v>
      </c>
      <c r="C54" s="134">
        <f t="shared" si="8"/>
        <v>102067.06901492577</v>
      </c>
      <c r="D54" s="135">
        <f t="shared" si="0"/>
        <v>501.82975599005164</v>
      </c>
      <c r="E54" s="135">
        <f t="shared" si="1"/>
        <v>394.65788368440127</v>
      </c>
      <c r="F54" s="135">
        <f t="shared" si="2"/>
        <v>896.48763967445291</v>
      </c>
      <c r="G54" s="134">
        <f t="shared" si="3"/>
        <v>101672.41113124137</v>
      </c>
      <c r="L54" s="187">
        <f t="shared" si="9"/>
        <v>47604</v>
      </c>
      <c r="M54" s="141">
        <f t="shared" si="10"/>
        <v>41</v>
      </c>
      <c r="N54" s="148">
        <f t="shared" si="11"/>
        <v>33525.713326576559</v>
      </c>
      <c r="O54" s="188">
        <f t="shared" si="12"/>
        <v>164.83475718900141</v>
      </c>
      <c r="P54" s="188">
        <f t="shared" si="13"/>
        <v>337.93973203606328</v>
      </c>
      <c r="Q54" s="188">
        <f t="shared" si="4"/>
        <v>502.77448922506471</v>
      </c>
      <c r="R54" s="148">
        <f t="shared" si="5"/>
        <v>33187.773594540493</v>
      </c>
    </row>
    <row r="55" spans="1:18">
      <c r="A55" s="132">
        <f t="shared" si="6"/>
        <v>47635</v>
      </c>
      <c r="B55" s="133">
        <f t="shared" si="7"/>
        <v>42</v>
      </c>
      <c r="C55" s="134">
        <f t="shared" si="8"/>
        <v>101672.41113124137</v>
      </c>
      <c r="D55" s="135">
        <f t="shared" si="0"/>
        <v>499.88935472860334</v>
      </c>
      <c r="E55" s="135">
        <f t="shared" si="1"/>
        <v>396.59828494584957</v>
      </c>
      <c r="F55" s="135">
        <f t="shared" si="2"/>
        <v>896.48763967445291</v>
      </c>
      <c r="G55" s="134">
        <f t="shared" si="3"/>
        <v>101275.81284629552</v>
      </c>
      <c r="L55" s="187">
        <f t="shared" si="9"/>
        <v>47635</v>
      </c>
      <c r="M55" s="141">
        <f t="shared" si="10"/>
        <v>42</v>
      </c>
      <c r="N55" s="148">
        <f t="shared" si="11"/>
        <v>33187.773594540493</v>
      </c>
      <c r="O55" s="188">
        <f t="shared" si="12"/>
        <v>163.1732201731574</v>
      </c>
      <c r="P55" s="188">
        <f t="shared" si="13"/>
        <v>339.60126905190731</v>
      </c>
      <c r="Q55" s="188">
        <f t="shared" si="4"/>
        <v>502.77448922506471</v>
      </c>
      <c r="R55" s="148">
        <f t="shared" si="5"/>
        <v>32848.172325488587</v>
      </c>
    </row>
    <row r="56" spans="1:18">
      <c r="A56" s="132">
        <f t="shared" si="6"/>
        <v>47665</v>
      </c>
      <c r="B56" s="133">
        <f t="shared" si="7"/>
        <v>43</v>
      </c>
      <c r="C56" s="134">
        <f t="shared" si="8"/>
        <v>101275.81284629552</v>
      </c>
      <c r="D56" s="135">
        <f t="shared" si="0"/>
        <v>497.93941316095288</v>
      </c>
      <c r="E56" s="135">
        <f t="shared" si="1"/>
        <v>398.54822651349991</v>
      </c>
      <c r="F56" s="135">
        <f t="shared" si="2"/>
        <v>896.48763967445279</v>
      </c>
      <c r="G56" s="134">
        <f t="shared" si="3"/>
        <v>100877.26461978201</v>
      </c>
      <c r="L56" s="187">
        <f t="shared" si="9"/>
        <v>47665</v>
      </c>
      <c r="M56" s="141">
        <f t="shared" si="10"/>
        <v>43</v>
      </c>
      <c r="N56" s="148">
        <f t="shared" si="11"/>
        <v>32848.172325488587</v>
      </c>
      <c r="O56" s="188">
        <f t="shared" si="12"/>
        <v>161.50351393365219</v>
      </c>
      <c r="P56" s="188">
        <f t="shared" si="13"/>
        <v>341.27097529141247</v>
      </c>
      <c r="Q56" s="188">
        <f t="shared" si="4"/>
        <v>502.77448922506466</v>
      </c>
      <c r="R56" s="148">
        <f t="shared" si="5"/>
        <v>32506.901350197175</v>
      </c>
    </row>
    <row r="57" spans="1:18">
      <c r="A57" s="132">
        <f t="shared" si="6"/>
        <v>47696</v>
      </c>
      <c r="B57" s="133">
        <f t="shared" si="7"/>
        <v>44</v>
      </c>
      <c r="C57" s="134">
        <f t="shared" si="8"/>
        <v>100877.26461978201</v>
      </c>
      <c r="D57" s="135">
        <f t="shared" si="0"/>
        <v>495.9798843805948</v>
      </c>
      <c r="E57" s="135">
        <f t="shared" si="1"/>
        <v>400.507755293858</v>
      </c>
      <c r="F57" s="135">
        <f t="shared" si="2"/>
        <v>896.48763967445279</v>
      </c>
      <c r="G57" s="134">
        <f t="shared" si="3"/>
        <v>100476.75686448815</v>
      </c>
      <c r="L57" s="187">
        <f t="shared" si="9"/>
        <v>47696</v>
      </c>
      <c r="M57" s="141">
        <f t="shared" si="10"/>
        <v>44</v>
      </c>
      <c r="N57" s="148">
        <f t="shared" si="11"/>
        <v>32506.901350197175</v>
      </c>
      <c r="O57" s="188">
        <f t="shared" si="12"/>
        <v>159.82559830513608</v>
      </c>
      <c r="P57" s="188">
        <f t="shared" si="13"/>
        <v>342.94889091992866</v>
      </c>
      <c r="Q57" s="188">
        <f t="shared" si="4"/>
        <v>502.77448922506471</v>
      </c>
      <c r="R57" s="148">
        <f t="shared" si="5"/>
        <v>32163.952459277247</v>
      </c>
    </row>
    <row r="58" spans="1:18">
      <c r="A58" s="132">
        <f t="shared" si="6"/>
        <v>47727</v>
      </c>
      <c r="B58" s="133">
        <f t="shared" si="7"/>
        <v>45</v>
      </c>
      <c r="C58" s="134">
        <f t="shared" si="8"/>
        <v>100476.75686448815</v>
      </c>
      <c r="D58" s="135">
        <f t="shared" si="0"/>
        <v>494.01072125040008</v>
      </c>
      <c r="E58" s="135">
        <f t="shared" si="1"/>
        <v>402.47691842405283</v>
      </c>
      <c r="F58" s="135">
        <f t="shared" si="2"/>
        <v>896.48763967445291</v>
      </c>
      <c r="G58" s="134">
        <f t="shared" si="3"/>
        <v>100074.2799460641</v>
      </c>
      <c r="L58" s="187">
        <f t="shared" si="9"/>
        <v>47727</v>
      </c>
      <c r="M58" s="141">
        <f t="shared" si="10"/>
        <v>45</v>
      </c>
      <c r="N58" s="148">
        <f t="shared" si="11"/>
        <v>32163.952459277247</v>
      </c>
      <c r="O58" s="188">
        <f t="shared" si="12"/>
        <v>158.13943292477978</v>
      </c>
      <c r="P58" s="188">
        <f t="shared" si="13"/>
        <v>344.63505630028493</v>
      </c>
      <c r="Q58" s="188">
        <f t="shared" si="4"/>
        <v>502.77448922506471</v>
      </c>
      <c r="R58" s="148">
        <f t="shared" si="5"/>
        <v>31819.317402976962</v>
      </c>
    </row>
    <row r="59" spans="1:18">
      <c r="A59" s="132">
        <f t="shared" si="6"/>
        <v>47757</v>
      </c>
      <c r="B59" s="133">
        <f t="shared" si="7"/>
        <v>46</v>
      </c>
      <c r="C59" s="134">
        <f t="shared" si="8"/>
        <v>100074.2799460641</v>
      </c>
      <c r="D59" s="135">
        <f t="shared" si="0"/>
        <v>492.03187640148178</v>
      </c>
      <c r="E59" s="135">
        <f t="shared" si="1"/>
        <v>404.45576327297113</v>
      </c>
      <c r="F59" s="135">
        <f t="shared" si="2"/>
        <v>896.48763967445291</v>
      </c>
      <c r="G59" s="134">
        <f t="shared" si="3"/>
        <v>99669.824182791126</v>
      </c>
      <c r="L59" s="187">
        <f t="shared" si="9"/>
        <v>47757</v>
      </c>
      <c r="M59" s="141">
        <f t="shared" si="10"/>
        <v>46</v>
      </c>
      <c r="N59" s="148">
        <f t="shared" si="11"/>
        <v>31819.317402976962</v>
      </c>
      <c r="O59" s="188">
        <f t="shared" si="12"/>
        <v>156.44497723130337</v>
      </c>
      <c r="P59" s="188">
        <f t="shared" si="13"/>
        <v>346.32951199376134</v>
      </c>
      <c r="Q59" s="188">
        <f t="shared" si="4"/>
        <v>502.77448922506471</v>
      </c>
      <c r="R59" s="148">
        <f t="shared" si="5"/>
        <v>31472.9878909832</v>
      </c>
    </row>
    <row r="60" spans="1:18">
      <c r="A60" s="132">
        <f t="shared" si="6"/>
        <v>47788</v>
      </c>
      <c r="B60" s="133">
        <f t="shared" si="7"/>
        <v>47</v>
      </c>
      <c r="C60" s="134">
        <f t="shared" si="8"/>
        <v>99669.824182791126</v>
      </c>
      <c r="D60" s="135">
        <f t="shared" si="0"/>
        <v>490.04330223205636</v>
      </c>
      <c r="E60" s="135">
        <f t="shared" si="1"/>
        <v>406.44433744239655</v>
      </c>
      <c r="F60" s="135">
        <f t="shared" si="2"/>
        <v>896.48763967445291</v>
      </c>
      <c r="G60" s="134">
        <f t="shared" si="3"/>
        <v>99263.379845348725</v>
      </c>
      <c r="L60" s="187">
        <f t="shared" si="9"/>
        <v>47788</v>
      </c>
      <c r="M60" s="141">
        <f t="shared" si="10"/>
        <v>47</v>
      </c>
      <c r="N60" s="148">
        <f t="shared" si="11"/>
        <v>31472.9878909832</v>
      </c>
      <c r="O60" s="188">
        <f t="shared" si="12"/>
        <v>154.74219046400071</v>
      </c>
      <c r="P60" s="188">
        <f t="shared" si="13"/>
        <v>348.032298761064</v>
      </c>
      <c r="Q60" s="188">
        <f t="shared" si="4"/>
        <v>502.77448922506471</v>
      </c>
      <c r="R60" s="148">
        <f t="shared" si="5"/>
        <v>31124.955592222137</v>
      </c>
    </row>
    <row r="61" spans="1:18">
      <c r="A61" s="132">
        <f t="shared" si="6"/>
        <v>47818</v>
      </c>
      <c r="B61" s="133">
        <f t="shared" si="7"/>
        <v>48</v>
      </c>
      <c r="C61" s="134">
        <f t="shared" si="8"/>
        <v>99263.379845348725</v>
      </c>
      <c r="D61" s="135">
        <f t="shared" si="0"/>
        <v>488.04495090629786</v>
      </c>
      <c r="E61" s="135">
        <f t="shared" si="1"/>
        <v>408.44268876815494</v>
      </c>
      <c r="F61" s="135">
        <f t="shared" si="2"/>
        <v>896.48763967445279</v>
      </c>
      <c r="G61" s="134">
        <f t="shared" si="3"/>
        <v>98854.937156580563</v>
      </c>
      <c r="L61" s="187">
        <f t="shared" si="9"/>
        <v>47818</v>
      </c>
      <c r="M61" s="141">
        <f t="shared" si="10"/>
        <v>48</v>
      </c>
      <c r="N61" s="148">
        <f t="shared" si="11"/>
        <v>31124.955592222137</v>
      </c>
      <c r="O61" s="188">
        <f t="shared" si="12"/>
        <v>153.03103166175882</v>
      </c>
      <c r="P61" s="188">
        <f t="shared" si="13"/>
        <v>349.74345756330587</v>
      </c>
      <c r="Q61" s="188">
        <f t="shared" si="4"/>
        <v>502.77448922506471</v>
      </c>
      <c r="R61" s="148">
        <f t="shared" si="5"/>
        <v>30775.212134658832</v>
      </c>
    </row>
    <row r="62" spans="1:18">
      <c r="A62" s="132">
        <f t="shared" si="6"/>
        <v>47849</v>
      </c>
      <c r="B62" s="133">
        <f t="shared" si="7"/>
        <v>49</v>
      </c>
      <c r="C62" s="134">
        <f t="shared" si="8"/>
        <v>98854.937156580563</v>
      </c>
      <c r="D62" s="135">
        <f t="shared" si="0"/>
        <v>486.03677435318775</v>
      </c>
      <c r="E62" s="135">
        <f t="shared" si="1"/>
        <v>410.45086532126504</v>
      </c>
      <c r="F62" s="135">
        <f t="shared" si="2"/>
        <v>896.48763967445279</v>
      </c>
      <c r="G62" s="134">
        <f t="shared" si="3"/>
        <v>98444.486291259294</v>
      </c>
      <c r="L62" s="187">
        <f t="shared" si="9"/>
        <v>47849</v>
      </c>
      <c r="M62" s="141">
        <f t="shared" si="10"/>
        <v>49</v>
      </c>
      <c r="N62" s="148">
        <f t="shared" si="11"/>
        <v>30775.212134658832</v>
      </c>
      <c r="O62" s="188">
        <f t="shared" si="12"/>
        <v>151.31145966207256</v>
      </c>
      <c r="P62" s="188">
        <f t="shared" si="13"/>
        <v>351.46302956299212</v>
      </c>
      <c r="Q62" s="188">
        <f t="shared" si="4"/>
        <v>502.77448922506471</v>
      </c>
      <c r="R62" s="148">
        <f t="shared" si="5"/>
        <v>30423.749105095842</v>
      </c>
    </row>
    <row r="63" spans="1:18">
      <c r="A63" s="132">
        <f t="shared" si="6"/>
        <v>47880</v>
      </c>
      <c r="B63" s="133">
        <f t="shared" si="7"/>
        <v>50</v>
      </c>
      <c r="C63" s="134">
        <f t="shared" si="8"/>
        <v>98444.486291259294</v>
      </c>
      <c r="D63" s="135">
        <f t="shared" si="0"/>
        <v>484.01872426535823</v>
      </c>
      <c r="E63" s="135">
        <f t="shared" si="1"/>
        <v>412.46891540909462</v>
      </c>
      <c r="F63" s="135">
        <f t="shared" si="2"/>
        <v>896.48763967445279</v>
      </c>
      <c r="G63" s="134">
        <f t="shared" si="3"/>
        <v>98032.017375850206</v>
      </c>
      <c r="L63" s="187">
        <f t="shared" si="9"/>
        <v>47880</v>
      </c>
      <c r="M63" s="141">
        <f t="shared" si="10"/>
        <v>50</v>
      </c>
      <c r="N63" s="148">
        <f t="shared" si="11"/>
        <v>30423.749105095842</v>
      </c>
      <c r="O63" s="188">
        <f t="shared" si="12"/>
        <v>149.58343310005452</v>
      </c>
      <c r="P63" s="188">
        <f t="shared" si="13"/>
        <v>353.19105612501016</v>
      </c>
      <c r="Q63" s="188">
        <f t="shared" si="4"/>
        <v>502.77448922506471</v>
      </c>
      <c r="R63" s="148">
        <f t="shared" si="5"/>
        <v>30070.55804897083</v>
      </c>
    </row>
    <row r="64" spans="1:18">
      <c r="A64" s="132">
        <f t="shared" si="6"/>
        <v>47908</v>
      </c>
      <c r="B64" s="133">
        <f t="shared" si="7"/>
        <v>51</v>
      </c>
      <c r="C64" s="134">
        <f t="shared" si="8"/>
        <v>98032.017375850206</v>
      </c>
      <c r="D64" s="135">
        <f t="shared" si="0"/>
        <v>481.99075209793017</v>
      </c>
      <c r="E64" s="135">
        <f t="shared" si="1"/>
        <v>414.49688757652274</v>
      </c>
      <c r="F64" s="135">
        <f t="shared" si="2"/>
        <v>896.48763967445291</v>
      </c>
      <c r="G64" s="134">
        <f t="shared" si="3"/>
        <v>97617.520488273687</v>
      </c>
      <c r="L64" s="187">
        <f t="shared" si="9"/>
        <v>47908</v>
      </c>
      <c r="M64" s="141">
        <f t="shared" si="10"/>
        <v>51</v>
      </c>
      <c r="N64" s="148">
        <f t="shared" si="11"/>
        <v>30070.55804897083</v>
      </c>
      <c r="O64" s="188">
        <f t="shared" si="12"/>
        <v>147.84691040743988</v>
      </c>
      <c r="P64" s="188">
        <f t="shared" si="13"/>
        <v>354.92757881762481</v>
      </c>
      <c r="Q64" s="188">
        <f t="shared" si="4"/>
        <v>502.77448922506471</v>
      </c>
      <c r="R64" s="148">
        <f t="shared" si="5"/>
        <v>29715.630470153206</v>
      </c>
    </row>
    <row r="65" spans="1:18">
      <c r="A65" s="132">
        <f t="shared" si="6"/>
        <v>47939</v>
      </c>
      <c r="B65" s="133">
        <f t="shared" si="7"/>
        <v>52</v>
      </c>
      <c r="C65" s="134">
        <f t="shared" si="8"/>
        <v>97617.520488273687</v>
      </c>
      <c r="D65" s="135">
        <f t="shared" si="0"/>
        <v>479.95280906734558</v>
      </c>
      <c r="E65" s="135">
        <f t="shared" si="1"/>
        <v>416.53483060710721</v>
      </c>
      <c r="F65" s="135">
        <f t="shared" si="2"/>
        <v>896.48763967445279</v>
      </c>
      <c r="G65" s="134">
        <f t="shared" si="3"/>
        <v>97200.985657666577</v>
      </c>
      <c r="L65" s="187">
        <f t="shared" si="9"/>
        <v>47939</v>
      </c>
      <c r="M65" s="141">
        <f t="shared" si="10"/>
        <v>52</v>
      </c>
      <c r="N65" s="148">
        <f t="shared" si="11"/>
        <v>29715.630470153206</v>
      </c>
      <c r="O65" s="188">
        <f t="shared" si="12"/>
        <v>146.10184981158656</v>
      </c>
      <c r="P65" s="188">
        <f t="shared" si="13"/>
        <v>356.67263941347812</v>
      </c>
      <c r="Q65" s="188">
        <f t="shared" si="4"/>
        <v>502.77448922506471</v>
      </c>
      <c r="R65" s="148">
        <f t="shared" si="5"/>
        <v>29358.957830739728</v>
      </c>
    </row>
    <row r="66" spans="1:18">
      <c r="A66" s="132">
        <f t="shared" si="6"/>
        <v>47969</v>
      </c>
      <c r="B66" s="133">
        <f t="shared" si="7"/>
        <v>53</v>
      </c>
      <c r="C66" s="134">
        <f t="shared" si="8"/>
        <v>97200.985657666577</v>
      </c>
      <c r="D66" s="135">
        <f t="shared" si="0"/>
        <v>477.90484615019398</v>
      </c>
      <c r="E66" s="135">
        <f t="shared" si="1"/>
        <v>418.58279352425882</v>
      </c>
      <c r="F66" s="135">
        <f t="shared" si="2"/>
        <v>896.48763967445279</v>
      </c>
      <c r="G66" s="134">
        <f t="shared" si="3"/>
        <v>96782.402864142321</v>
      </c>
      <c r="L66" s="187">
        <f t="shared" si="9"/>
        <v>47969</v>
      </c>
      <c r="M66" s="141">
        <f t="shared" si="10"/>
        <v>53</v>
      </c>
      <c r="N66" s="148">
        <f t="shared" si="11"/>
        <v>29358.957830739728</v>
      </c>
      <c r="O66" s="188">
        <f t="shared" si="12"/>
        <v>144.34820933447028</v>
      </c>
      <c r="P66" s="188">
        <f t="shared" si="13"/>
        <v>358.4262798905944</v>
      </c>
      <c r="Q66" s="188">
        <f t="shared" si="4"/>
        <v>502.77448922506471</v>
      </c>
      <c r="R66" s="148">
        <f t="shared" si="5"/>
        <v>29000.531550849133</v>
      </c>
    </row>
    <row r="67" spans="1:18">
      <c r="A67" s="132">
        <f t="shared" si="6"/>
        <v>48000</v>
      </c>
      <c r="B67" s="133">
        <f t="shared" si="7"/>
        <v>54</v>
      </c>
      <c r="C67" s="134">
        <f t="shared" si="8"/>
        <v>96782.402864142321</v>
      </c>
      <c r="D67" s="135">
        <f t="shared" si="0"/>
        <v>475.84681408203306</v>
      </c>
      <c r="E67" s="135">
        <f t="shared" si="1"/>
        <v>420.64082559241973</v>
      </c>
      <c r="F67" s="135">
        <f t="shared" si="2"/>
        <v>896.48763967445279</v>
      </c>
      <c r="G67" s="134">
        <f t="shared" si="3"/>
        <v>96361.762038549903</v>
      </c>
      <c r="L67" s="187">
        <f t="shared" si="9"/>
        <v>48000</v>
      </c>
      <c r="M67" s="141">
        <f t="shared" si="10"/>
        <v>54</v>
      </c>
      <c r="N67" s="148">
        <f t="shared" si="11"/>
        <v>29000.531550849133</v>
      </c>
      <c r="O67" s="188">
        <f t="shared" si="12"/>
        <v>142.58594679167487</v>
      </c>
      <c r="P67" s="188">
        <f t="shared" si="13"/>
        <v>360.18854243338978</v>
      </c>
      <c r="Q67" s="188">
        <f t="shared" si="4"/>
        <v>502.77448922506466</v>
      </c>
      <c r="R67" s="148">
        <f t="shared" si="5"/>
        <v>28640.343008415744</v>
      </c>
    </row>
    <row r="68" spans="1:18">
      <c r="A68" s="132">
        <f t="shared" si="6"/>
        <v>48030</v>
      </c>
      <c r="B68" s="133">
        <f t="shared" si="7"/>
        <v>55</v>
      </c>
      <c r="C68" s="134">
        <f t="shared" si="8"/>
        <v>96361.762038549903</v>
      </c>
      <c r="D68" s="135">
        <f t="shared" si="0"/>
        <v>473.77866335620365</v>
      </c>
      <c r="E68" s="135">
        <f t="shared" si="1"/>
        <v>422.7089763182492</v>
      </c>
      <c r="F68" s="135">
        <f t="shared" si="2"/>
        <v>896.48763967445279</v>
      </c>
      <c r="G68" s="134">
        <f t="shared" si="3"/>
        <v>95939.053062231658</v>
      </c>
      <c r="L68" s="187">
        <f t="shared" si="9"/>
        <v>48030</v>
      </c>
      <c r="M68" s="141">
        <f t="shared" si="10"/>
        <v>55</v>
      </c>
      <c r="N68" s="148">
        <f t="shared" si="11"/>
        <v>28640.343008415744</v>
      </c>
      <c r="O68" s="188">
        <f t="shared" si="12"/>
        <v>140.81501979137738</v>
      </c>
      <c r="P68" s="188">
        <f t="shared" si="13"/>
        <v>361.95946943368739</v>
      </c>
      <c r="Q68" s="188">
        <f t="shared" si="4"/>
        <v>502.77448922506477</v>
      </c>
      <c r="R68" s="148">
        <f t="shared" si="5"/>
        <v>28278.383538982056</v>
      </c>
    </row>
    <row r="69" spans="1:18">
      <c r="A69" s="132">
        <f t="shared" si="6"/>
        <v>48061</v>
      </c>
      <c r="B69" s="133">
        <f t="shared" si="7"/>
        <v>56</v>
      </c>
      <c r="C69" s="134">
        <f t="shared" si="8"/>
        <v>95939.053062231658</v>
      </c>
      <c r="D69" s="135">
        <f t="shared" si="0"/>
        <v>471.70034422263899</v>
      </c>
      <c r="E69" s="135">
        <f t="shared" si="1"/>
        <v>424.78729545181392</v>
      </c>
      <c r="F69" s="135">
        <f t="shared" si="2"/>
        <v>896.48763967445291</v>
      </c>
      <c r="G69" s="134">
        <f t="shared" si="3"/>
        <v>95514.265766779848</v>
      </c>
      <c r="L69" s="187">
        <f t="shared" si="9"/>
        <v>48061</v>
      </c>
      <c r="M69" s="141">
        <f t="shared" si="10"/>
        <v>56</v>
      </c>
      <c r="N69" s="148">
        <f t="shared" si="11"/>
        <v>28278.383538982056</v>
      </c>
      <c r="O69" s="188">
        <f t="shared" si="12"/>
        <v>139.03538573332841</v>
      </c>
      <c r="P69" s="188">
        <f t="shared" si="13"/>
        <v>363.73910349173622</v>
      </c>
      <c r="Q69" s="188">
        <f t="shared" si="4"/>
        <v>502.7744892250646</v>
      </c>
      <c r="R69" s="148">
        <f t="shared" si="5"/>
        <v>27914.644435490321</v>
      </c>
    </row>
    <row r="70" spans="1:18">
      <c r="A70" s="132">
        <f t="shared" si="6"/>
        <v>48092</v>
      </c>
      <c r="B70" s="133">
        <f t="shared" si="7"/>
        <v>57</v>
      </c>
      <c r="C70" s="134">
        <f t="shared" si="8"/>
        <v>95514.265766779848</v>
      </c>
      <c r="D70" s="135">
        <f t="shared" si="0"/>
        <v>469.61180668666748</v>
      </c>
      <c r="E70" s="135">
        <f t="shared" si="1"/>
        <v>426.87583298778532</v>
      </c>
      <c r="F70" s="135">
        <f t="shared" si="2"/>
        <v>896.48763967445279</v>
      </c>
      <c r="G70" s="134">
        <f t="shared" si="3"/>
        <v>95087.389933792059</v>
      </c>
      <c r="L70" s="187">
        <f t="shared" si="9"/>
        <v>48092</v>
      </c>
      <c r="M70" s="141">
        <f t="shared" si="10"/>
        <v>57</v>
      </c>
      <c r="N70" s="148">
        <f t="shared" si="11"/>
        <v>27914.644435490321</v>
      </c>
      <c r="O70" s="188">
        <f t="shared" si="12"/>
        <v>137.24700180782736</v>
      </c>
      <c r="P70" s="188">
        <f t="shared" si="13"/>
        <v>365.5274874172373</v>
      </c>
      <c r="Q70" s="188">
        <f t="shared" si="4"/>
        <v>502.77448922506466</v>
      </c>
      <c r="R70" s="148">
        <f t="shared" si="5"/>
        <v>27549.116948073086</v>
      </c>
    </row>
    <row r="71" spans="1:18">
      <c r="A71" s="132">
        <f t="shared" si="6"/>
        <v>48122</v>
      </c>
      <c r="B71" s="133">
        <f t="shared" si="7"/>
        <v>58</v>
      </c>
      <c r="C71" s="134">
        <f t="shared" si="8"/>
        <v>95087.389933792059</v>
      </c>
      <c r="D71" s="135">
        <f t="shared" si="0"/>
        <v>467.51300050781094</v>
      </c>
      <c r="E71" s="135">
        <f t="shared" si="1"/>
        <v>428.97463916664196</v>
      </c>
      <c r="F71" s="135">
        <f t="shared" si="2"/>
        <v>896.48763967445291</v>
      </c>
      <c r="G71" s="134">
        <f t="shared" si="3"/>
        <v>94658.415294625418</v>
      </c>
      <c r="L71" s="187">
        <f t="shared" si="9"/>
        <v>48122</v>
      </c>
      <c r="M71" s="141">
        <f t="shared" si="10"/>
        <v>58</v>
      </c>
      <c r="N71" s="148">
        <f t="shared" si="11"/>
        <v>27549.116948073086</v>
      </c>
      <c r="O71" s="188">
        <f t="shared" si="12"/>
        <v>135.44982499469262</v>
      </c>
      <c r="P71" s="188">
        <f t="shared" si="13"/>
        <v>367.32466423037209</v>
      </c>
      <c r="Q71" s="188">
        <f t="shared" si="4"/>
        <v>502.77448922506471</v>
      </c>
      <c r="R71" s="148">
        <f t="shared" si="5"/>
        <v>27181.792283842715</v>
      </c>
    </row>
    <row r="72" spans="1:18">
      <c r="A72" s="132">
        <f t="shared" si="6"/>
        <v>48153</v>
      </c>
      <c r="B72" s="133">
        <f t="shared" si="7"/>
        <v>59</v>
      </c>
      <c r="C72" s="134">
        <f t="shared" si="8"/>
        <v>94658.415294625418</v>
      </c>
      <c r="D72" s="135">
        <f t="shared" si="0"/>
        <v>465.40387519857495</v>
      </c>
      <c r="E72" s="135">
        <f t="shared" si="1"/>
        <v>431.08376447587796</v>
      </c>
      <c r="F72" s="135">
        <f t="shared" si="2"/>
        <v>896.48763967445291</v>
      </c>
      <c r="G72" s="134">
        <f t="shared" si="3"/>
        <v>94227.331530149546</v>
      </c>
      <c r="L72" s="187">
        <f t="shared" si="9"/>
        <v>48153</v>
      </c>
      <c r="M72" s="141">
        <f t="shared" si="10"/>
        <v>59</v>
      </c>
      <c r="N72" s="148">
        <f t="shared" si="11"/>
        <v>27181.792283842715</v>
      </c>
      <c r="O72" s="188">
        <f t="shared" si="12"/>
        <v>133.64381206222663</v>
      </c>
      <c r="P72" s="188">
        <f t="shared" si="13"/>
        <v>369.13067716283808</v>
      </c>
      <c r="Q72" s="188">
        <f t="shared" si="4"/>
        <v>502.77448922506471</v>
      </c>
      <c r="R72" s="148">
        <f t="shared" si="5"/>
        <v>26812.661606679878</v>
      </c>
    </row>
    <row r="73" spans="1:18">
      <c r="A73" s="132">
        <f t="shared" si="6"/>
        <v>48183</v>
      </c>
      <c r="B73" s="133">
        <f t="shared" si="7"/>
        <v>60</v>
      </c>
      <c r="C73" s="134">
        <f t="shared" si="8"/>
        <v>94227.331530149546</v>
      </c>
      <c r="D73" s="135">
        <f t="shared" si="0"/>
        <v>463.28438002323514</v>
      </c>
      <c r="E73" s="135">
        <f t="shared" si="1"/>
        <v>433.20325965121771</v>
      </c>
      <c r="F73" s="135">
        <f t="shared" si="2"/>
        <v>896.48763967445279</v>
      </c>
      <c r="G73" s="134">
        <f t="shared" si="3"/>
        <v>93794.128270498331</v>
      </c>
      <c r="L73" s="187">
        <f t="shared" si="9"/>
        <v>48183</v>
      </c>
      <c r="M73" s="141">
        <f t="shared" si="10"/>
        <v>60</v>
      </c>
      <c r="N73" s="148">
        <f t="shared" si="11"/>
        <v>26812.661606679878</v>
      </c>
      <c r="O73" s="188">
        <f t="shared" si="12"/>
        <v>131.82891956617601</v>
      </c>
      <c r="P73" s="188">
        <f t="shared" si="13"/>
        <v>370.9455696588887</v>
      </c>
      <c r="Q73" s="188">
        <f t="shared" si="4"/>
        <v>502.77448922506471</v>
      </c>
      <c r="R73" s="148">
        <f t="shared" si="5"/>
        <v>26441.716037020989</v>
      </c>
    </row>
    <row r="74" spans="1:18">
      <c r="A74" s="132">
        <f t="shared" si="6"/>
        <v>48214</v>
      </c>
      <c r="B74" s="133">
        <f t="shared" si="7"/>
        <v>61</v>
      </c>
      <c r="C74" s="134">
        <f t="shared" si="8"/>
        <v>93794.128270498331</v>
      </c>
      <c r="D74" s="135">
        <f t="shared" si="0"/>
        <v>461.1544639966167</v>
      </c>
      <c r="E74" s="135">
        <f t="shared" si="1"/>
        <v>435.3331756778361</v>
      </c>
      <c r="F74" s="135">
        <f t="shared" si="2"/>
        <v>896.48763967445279</v>
      </c>
      <c r="G74" s="134">
        <f t="shared" si="3"/>
        <v>93358.795094820496</v>
      </c>
      <c r="L74" s="187">
        <f t="shared" si="9"/>
        <v>48214</v>
      </c>
      <c r="M74" s="141">
        <f t="shared" si="10"/>
        <v>61</v>
      </c>
      <c r="N74" s="148">
        <f t="shared" si="11"/>
        <v>26441.716037020989</v>
      </c>
      <c r="O74" s="188">
        <f t="shared" si="12"/>
        <v>130.00510384868647</v>
      </c>
      <c r="P74" s="188">
        <f t="shared" si="13"/>
        <v>372.76938537637824</v>
      </c>
      <c r="Q74" s="188">
        <f t="shared" si="4"/>
        <v>502.77448922506471</v>
      </c>
      <c r="R74" s="148">
        <f t="shared" si="5"/>
        <v>26068.946651644612</v>
      </c>
    </row>
    <row r="75" spans="1:18">
      <c r="A75" s="132">
        <f t="shared" si="6"/>
        <v>48245</v>
      </c>
      <c r="B75" s="133">
        <f t="shared" si="7"/>
        <v>62</v>
      </c>
      <c r="C75" s="134">
        <f t="shared" si="8"/>
        <v>93358.795094820496</v>
      </c>
      <c r="D75" s="135">
        <f t="shared" si="0"/>
        <v>459.01407588286736</v>
      </c>
      <c r="E75" s="135">
        <f t="shared" si="1"/>
        <v>437.47356379158555</v>
      </c>
      <c r="F75" s="135">
        <f t="shared" si="2"/>
        <v>896.48763967445291</v>
      </c>
      <c r="G75" s="134">
        <f t="shared" si="3"/>
        <v>92921.321531028909</v>
      </c>
      <c r="L75" s="187">
        <f t="shared" si="9"/>
        <v>48245</v>
      </c>
      <c r="M75" s="141">
        <f t="shared" si="10"/>
        <v>62</v>
      </c>
      <c r="N75" s="148">
        <f t="shared" si="11"/>
        <v>26068.946651644612</v>
      </c>
      <c r="O75" s="188">
        <f t="shared" si="12"/>
        <v>128.1723210372526</v>
      </c>
      <c r="P75" s="188">
        <f t="shared" si="13"/>
        <v>374.60216818781208</v>
      </c>
      <c r="Q75" s="188">
        <f t="shared" si="4"/>
        <v>502.77448922506471</v>
      </c>
      <c r="R75" s="148">
        <f t="shared" si="5"/>
        <v>25694.3444834568</v>
      </c>
    </row>
    <row r="76" spans="1:18">
      <c r="A76" s="132">
        <f t="shared" si="6"/>
        <v>48274</v>
      </c>
      <c r="B76" s="133">
        <f t="shared" si="7"/>
        <v>63</v>
      </c>
      <c r="C76" s="134">
        <f t="shared" si="8"/>
        <v>92921.321531028909</v>
      </c>
      <c r="D76" s="135">
        <f t="shared" si="0"/>
        <v>456.86316419422536</v>
      </c>
      <c r="E76" s="135">
        <f t="shared" si="1"/>
        <v>439.62447548022743</v>
      </c>
      <c r="F76" s="135">
        <f t="shared" si="2"/>
        <v>896.48763967445279</v>
      </c>
      <c r="G76" s="134">
        <f t="shared" si="3"/>
        <v>92481.697055548677</v>
      </c>
      <c r="L76" s="187">
        <f t="shared" si="9"/>
        <v>48274</v>
      </c>
      <c r="M76" s="141">
        <f t="shared" si="10"/>
        <v>63</v>
      </c>
      <c r="N76" s="148">
        <f t="shared" si="11"/>
        <v>25694.3444834568</v>
      </c>
      <c r="O76" s="188">
        <f t="shared" si="12"/>
        <v>126.33052704366256</v>
      </c>
      <c r="P76" s="188">
        <f t="shared" si="13"/>
        <v>376.44396218140213</v>
      </c>
      <c r="Q76" s="188">
        <f t="shared" si="4"/>
        <v>502.77448922506471</v>
      </c>
      <c r="R76" s="148">
        <f t="shared" si="5"/>
        <v>25317.900521275398</v>
      </c>
    </row>
    <row r="77" spans="1:18">
      <c r="A77" s="132">
        <f t="shared" si="6"/>
        <v>48305</v>
      </c>
      <c r="B77" s="133">
        <f t="shared" si="7"/>
        <v>64</v>
      </c>
      <c r="C77" s="134">
        <f t="shared" si="8"/>
        <v>92481.697055548677</v>
      </c>
      <c r="D77" s="135">
        <f t="shared" si="0"/>
        <v>454.70167718978092</v>
      </c>
      <c r="E77" s="135">
        <f t="shared" si="1"/>
        <v>441.78596248467198</v>
      </c>
      <c r="F77" s="135">
        <f t="shared" si="2"/>
        <v>896.48763967445291</v>
      </c>
      <c r="G77" s="134">
        <f t="shared" si="3"/>
        <v>92039.911093064002</v>
      </c>
      <c r="L77" s="187">
        <f t="shared" si="9"/>
        <v>48305</v>
      </c>
      <c r="M77" s="141">
        <f t="shared" si="10"/>
        <v>64</v>
      </c>
      <c r="N77" s="148">
        <f t="shared" si="11"/>
        <v>25317.900521275398</v>
      </c>
      <c r="O77" s="188">
        <f t="shared" si="12"/>
        <v>124.4796775629373</v>
      </c>
      <c r="P77" s="188">
        <f t="shared" si="13"/>
        <v>378.29481166212742</v>
      </c>
      <c r="Q77" s="188">
        <f t="shared" si="4"/>
        <v>502.77448922506471</v>
      </c>
      <c r="R77" s="148">
        <f t="shared" si="5"/>
        <v>24939.605709613272</v>
      </c>
    </row>
    <row r="78" spans="1:18">
      <c r="A78" s="132">
        <f t="shared" si="6"/>
        <v>48335</v>
      </c>
      <c r="B78" s="133">
        <f t="shared" si="7"/>
        <v>65</v>
      </c>
      <c r="C78" s="134">
        <f t="shared" si="8"/>
        <v>92039.911093064002</v>
      </c>
      <c r="D78" s="135">
        <f t="shared" ref="D78:D141" si="14">IF(B78="","",IPMT($E$10/12,B78,$E$7,-$E$8,$E$9,0))</f>
        <v>452.52956287423132</v>
      </c>
      <c r="E78" s="135">
        <f t="shared" ref="E78:E141" si="15">IF(B78="","",PPMT($E$10/12,B78,$E$7,-$E$8,$E$9,0))</f>
        <v>443.95807680022159</v>
      </c>
      <c r="F78" s="135">
        <f t="shared" si="2"/>
        <v>896.48763967445291</v>
      </c>
      <c r="G78" s="134">
        <f t="shared" si="3"/>
        <v>91595.953016263782</v>
      </c>
      <c r="L78" s="187">
        <f t="shared" si="9"/>
        <v>48335</v>
      </c>
      <c r="M78" s="141">
        <f t="shared" si="10"/>
        <v>65</v>
      </c>
      <c r="N78" s="148">
        <f t="shared" si="11"/>
        <v>24939.605709613272</v>
      </c>
      <c r="O78" s="188">
        <f t="shared" si="12"/>
        <v>122.61972807226518</v>
      </c>
      <c r="P78" s="188">
        <f t="shared" si="13"/>
        <v>380.15476115279949</v>
      </c>
      <c r="Q78" s="188">
        <f t="shared" si="4"/>
        <v>502.77448922506466</v>
      </c>
      <c r="R78" s="148">
        <f t="shared" si="5"/>
        <v>24559.450948460471</v>
      </c>
    </row>
    <row r="79" spans="1:18">
      <c r="A79" s="132">
        <f t="shared" si="6"/>
        <v>48366</v>
      </c>
      <c r="B79" s="133">
        <f t="shared" si="7"/>
        <v>66</v>
      </c>
      <c r="C79" s="134">
        <f t="shared" si="8"/>
        <v>91595.953016263782</v>
      </c>
      <c r="D79" s="135">
        <f t="shared" si="14"/>
        <v>450.34676899663026</v>
      </c>
      <c r="E79" s="135">
        <f t="shared" si="15"/>
        <v>446.14087067782265</v>
      </c>
      <c r="F79" s="135">
        <f t="shared" ref="F79:F142" si="16">IF(B79="","",SUM(D79:E79))</f>
        <v>896.48763967445291</v>
      </c>
      <c r="G79" s="134">
        <f t="shared" ref="G79:G142" si="17">IF(B79="","",SUM(C79)-SUM(E79))</f>
        <v>91149.812145585965</v>
      </c>
      <c r="L79" s="187">
        <f t="shared" si="9"/>
        <v>48366</v>
      </c>
      <c r="M79" s="141">
        <f t="shared" si="10"/>
        <v>66</v>
      </c>
      <c r="N79" s="148">
        <f t="shared" si="11"/>
        <v>24559.450948460471</v>
      </c>
      <c r="O79" s="188">
        <f t="shared" si="12"/>
        <v>120.75063382993058</v>
      </c>
      <c r="P79" s="188">
        <f t="shared" si="13"/>
        <v>382.02385539513409</v>
      </c>
      <c r="Q79" s="188">
        <f t="shared" ref="Q79:Q142" si="18">IF(M79="","",SUM(O79:P79))</f>
        <v>502.77448922506466</v>
      </c>
      <c r="R79" s="148">
        <f t="shared" ref="R79:R142" si="19">IF(M79="","",SUM(N79)-SUM(P79))</f>
        <v>24177.427093065337</v>
      </c>
    </row>
    <row r="80" spans="1:18">
      <c r="A80" s="132">
        <f t="shared" ref="A80:A143" si="20">IF(B80="","",EDATE(A79,1))</f>
        <v>48396</v>
      </c>
      <c r="B80" s="133">
        <f t="shared" ref="B80:B143" si="21">IF(B79="","",IF(SUM(B79)+1&lt;=$E$7,SUM(B79)+1,""))</f>
        <v>67</v>
      </c>
      <c r="C80" s="134">
        <f t="shared" ref="C80:C143" si="22">IF(B80="","",G79)</f>
        <v>91149.812145585965</v>
      </c>
      <c r="D80" s="135">
        <f t="shared" si="14"/>
        <v>448.15324304913088</v>
      </c>
      <c r="E80" s="135">
        <f t="shared" si="15"/>
        <v>448.33439662532197</v>
      </c>
      <c r="F80" s="135">
        <f t="shared" si="16"/>
        <v>896.48763967445279</v>
      </c>
      <c r="G80" s="134">
        <f t="shared" si="17"/>
        <v>90701.477748960649</v>
      </c>
      <c r="L80" s="187">
        <f t="shared" ref="L80:L143" si="23">IF(M80="","",EDATE(L79,1))</f>
        <v>48396</v>
      </c>
      <c r="M80" s="141">
        <f t="shared" ref="M80:M143" si="24">IF(M79="","",IF(SUM(M79)+1&lt;=$P$7,SUM(M79)+1,""))</f>
        <v>67</v>
      </c>
      <c r="N80" s="148">
        <f t="shared" ref="N80:N143" si="25">IF(M80="","",R79)</f>
        <v>24177.427093065337</v>
      </c>
      <c r="O80" s="188">
        <f t="shared" ref="O80:O143" si="26">IF(M80="","",IPMT($P$10/12,M80,$P$7,-$P$8,$P$9,0))</f>
        <v>118.87234987423787</v>
      </c>
      <c r="P80" s="188">
        <f t="shared" ref="P80:P143" si="27">IF(M80="","",PPMT($P$10/12,M80,$P$7,-$P$8,$P$9,0))</f>
        <v>383.90213935082681</v>
      </c>
      <c r="Q80" s="188">
        <f t="shared" si="18"/>
        <v>502.77448922506471</v>
      </c>
      <c r="R80" s="148">
        <f t="shared" si="19"/>
        <v>23793.52495371451</v>
      </c>
    </row>
    <row r="81" spans="1:18">
      <c r="A81" s="132">
        <f t="shared" si="20"/>
        <v>48427</v>
      </c>
      <c r="B81" s="133">
        <f t="shared" si="21"/>
        <v>68</v>
      </c>
      <c r="C81" s="134">
        <f t="shared" si="22"/>
        <v>90701.477748960649</v>
      </c>
      <c r="D81" s="135">
        <f t="shared" si="14"/>
        <v>445.9489322657231</v>
      </c>
      <c r="E81" s="135">
        <f t="shared" si="15"/>
        <v>450.53870740872981</v>
      </c>
      <c r="F81" s="135">
        <f t="shared" si="16"/>
        <v>896.48763967445291</v>
      </c>
      <c r="G81" s="134">
        <f t="shared" si="17"/>
        <v>90250.939041551916</v>
      </c>
      <c r="L81" s="187">
        <f t="shared" si="23"/>
        <v>48427</v>
      </c>
      <c r="M81" s="141">
        <f t="shared" si="24"/>
        <v>68</v>
      </c>
      <c r="N81" s="148">
        <f t="shared" si="25"/>
        <v>23793.52495371451</v>
      </c>
      <c r="O81" s="188">
        <f t="shared" si="26"/>
        <v>116.9848310224296</v>
      </c>
      <c r="P81" s="188">
        <f t="shared" si="27"/>
        <v>385.78965820263505</v>
      </c>
      <c r="Q81" s="188">
        <f t="shared" si="18"/>
        <v>502.77448922506466</v>
      </c>
      <c r="R81" s="148">
        <f t="shared" si="19"/>
        <v>23407.735295511877</v>
      </c>
    </row>
    <row r="82" spans="1:18">
      <c r="A82" s="132">
        <f t="shared" si="20"/>
        <v>48458</v>
      </c>
      <c r="B82" s="133">
        <f t="shared" si="21"/>
        <v>69</v>
      </c>
      <c r="C82" s="134">
        <f t="shared" si="22"/>
        <v>90250.939041551916</v>
      </c>
      <c r="D82" s="135">
        <f t="shared" si="14"/>
        <v>443.73378362096349</v>
      </c>
      <c r="E82" s="135">
        <f t="shared" si="15"/>
        <v>452.75385605348941</v>
      </c>
      <c r="F82" s="135">
        <f t="shared" si="16"/>
        <v>896.48763967445291</v>
      </c>
      <c r="G82" s="134">
        <f t="shared" si="17"/>
        <v>89798.185185498427</v>
      </c>
      <c r="L82" s="187">
        <f t="shared" si="23"/>
        <v>48458</v>
      </c>
      <c r="M82" s="141">
        <f t="shared" si="24"/>
        <v>69</v>
      </c>
      <c r="N82" s="148">
        <f t="shared" si="25"/>
        <v>23407.735295511877</v>
      </c>
      <c r="O82" s="188">
        <f t="shared" si="26"/>
        <v>115.08803186959999</v>
      </c>
      <c r="P82" s="188">
        <f t="shared" si="27"/>
        <v>387.68645735546465</v>
      </c>
      <c r="Q82" s="188">
        <f t="shared" si="18"/>
        <v>502.77448922506466</v>
      </c>
      <c r="R82" s="148">
        <f t="shared" si="19"/>
        <v>23020.048838156414</v>
      </c>
    </row>
    <row r="83" spans="1:18">
      <c r="A83" s="132">
        <f t="shared" si="20"/>
        <v>48488</v>
      </c>
      <c r="B83" s="133">
        <f t="shared" si="21"/>
        <v>70</v>
      </c>
      <c r="C83" s="134">
        <f t="shared" si="22"/>
        <v>89798.185185498427</v>
      </c>
      <c r="D83" s="135">
        <f t="shared" si="14"/>
        <v>441.50774382870048</v>
      </c>
      <c r="E83" s="135">
        <f t="shared" si="15"/>
        <v>454.97989584575231</v>
      </c>
      <c r="F83" s="135">
        <f t="shared" si="16"/>
        <v>896.48763967445279</v>
      </c>
      <c r="G83" s="134">
        <f t="shared" si="17"/>
        <v>89343.205289652673</v>
      </c>
      <c r="L83" s="187">
        <f t="shared" si="23"/>
        <v>48488</v>
      </c>
      <c r="M83" s="141">
        <f t="shared" si="24"/>
        <v>70</v>
      </c>
      <c r="N83" s="148">
        <f t="shared" si="25"/>
        <v>23020.048838156414</v>
      </c>
      <c r="O83" s="188">
        <f t="shared" si="26"/>
        <v>113.18190678760229</v>
      </c>
      <c r="P83" s="188">
        <f t="shared" si="27"/>
        <v>389.59258243746234</v>
      </c>
      <c r="Q83" s="188">
        <f t="shared" si="18"/>
        <v>502.7744892250646</v>
      </c>
      <c r="R83" s="148">
        <f t="shared" si="19"/>
        <v>22630.456255718953</v>
      </c>
    </row>
    <row r="84" spans="1:18">
      <c r="A84" s="132">
        <f t="shared" si="20"/>
        <v>48519</v>
      </c>
      <c r="B84" s="133">
        <f t="shared" si="21"/>
        <v>71</v>
      </c>
      <c r="C84" s="134">
        <f t="shared" si="22"/>
        <v>89343.205289652673</v>
      </c>
      <c r="D84" s="135">
        <f t="shared" si="14"/>
        <v>439.27075934079221</v>
      </c>
      <c r="E84" s="135">
        <f t="shared" si="15"/>
        <v>457.21688033366058</v>
      </c>
      <c r="F84" s="135">
        <f t="shared" si="16"/>
        <v>896.48763967445279</v>
      </c>
      <c r="G84" s="134">
        <f t="shared" si="17"/>
        <v>88885.988409319019</v>
      </c>
      <c r="L84" s="187">
        <f t="shared" si="23"/>
        <v>48519</v>
      </c>
      <c r="M84" s="141">
        <f t="shared" si="24"/>
        <v>71</v>
      </c>
      <c r="N84" s="148">
        <f t="shared" si="25"/>
        <v>22630.456255718953</v>
      </c>
      <c r="O84" s="188">
        <f t="shared" si="26"/>
        <v>111.26640992395143</v>
      </c>
      <c r="P84" s="188">
        <f t="shared" si="27"/>
        <v>391.5080793011133</v>
      </c>
      <c r="Q84" s="188">
        <f t="shared" si="18"/>
        <v>502.77448922506471</v>
      </c>
      <c r="R84" s="148">
        <f t="shared" si="19"/>
        <v>22238.948176417838</v>
      </c>
    </row>
    <row r="85" spans="1:18">
      <c r="A85" s="132">
        <f t="shared" si="20"/>
        <v>48549</v>
      </c>
      <c r="B85" s="133">
        <f t="shared" si="21"/>
        <v>72</v>
      </c>
      <c r="C85" s="134">
        <f t="shared" si="22"/>
        <v>88885.988409319019</v>
      </c>
      <c r="D85" s="135">
        <f t="shared" si="14"/>
        <v>437.02277634581833</v>
      </c>
      <c r="E85" s="135">
        <f t="shared" si="15"/>
        <v>459.46486332863446</v>
      </c>
      <c r="F85" s="135">
        <f t="shared" si="16"/>
        <v>896.48763967445279</v>
      </c>
      <c r="G85" s="134">
        <f t="shared" si="17"/>
        <v>88426.523545990378</v>
      </c>
      <c r="L85" s="187">
        <f t="shared" si="23"/>
        <v>48549</v>
      </c>
      <c r="M85" s="141">
        <f t="shared" si="24"/>
        <v>72</v>
      </c>
      <c r="N85" s="148">
        <f t="shared" si="25"/>
        <v>22238.948176417838</v>
      </c>
      <c r="O85" s="188">
        <f t="shared" si="26"/>
        <v>109.34149520072096</v>
      </c>
      <c r="P85" s="188">
        <f t="shared" si="27"/>
        <v>393.43299402434377</v>
      </c>
      <c r="Q85" s="188">
        <f t="shared" si="18"/>
        <v>502.77448922506471</v>
      </c>
      <c r="R85" s="148">
        <f t="shared" si="19"/>
        <v>21845.515182393494</v>
      </c>
    </row>
    <row r="86" spans="1:18">
      <c r="A86" s="132">
        <f t="shared" si="20"/>
        <v>48580</v>
      </c>
      <c r="B86" s="133">
        <f t="shared" si="21"/>
        <v>73</v>
      </c>
      <c r="C86" s="134">
        <f t="shared" si="22"/>
        <v>88426.523545990378</v>
      </c>
      <c r="D86" s="135">
        <f t="shared" si="14"/>
        <v>434.76374076778592</v>
      </c>
      <c r="E86" s="135">
        <f t="shared" si="15"/>
        <v>461.72389890666693</v>
      </c>
      <c r="F86" s="135">
        <f t="shared" si="16"/>
        <v>896.48763967445279</v>
      </c>
      <c r="G86" s="134">
        <f t="shared" si="17"/>
        <v>87964.79964708371</v>
      </c>
      <c r="L86" s="187">
        <f t="shared" si="23"/>
        <v>48580</v>
      </c>
      <c r="M86" s="141">
        <f t="shared" si="24"/>
        <v>73</v>
      </c>
      <c r="N86" s="148">
        <f t="shared" si="25"/>
        <v>21845.515182393494</v>
      </c>
      <c r="O86" s="188">
        <f t="shared" si="26"/>
        <v>107.4071163134346</v>
      </c>
      <c r="P86" s="188">
        <f t="shared" si="27"/>
        <v>395.36737291163013</v>
      </c>
      <c r="Q86" s="188">
        <f t="shared" si="18"/>
        <v>502.77448922506471</v>
      </c>
      <c r="R86" s="148">
        <f t="shared" si="19"/>
        <v>21450.147809481863</v>
      </c>
    </row>
    <row r="87" spans="1:18">
      <c r="A87" s="132">
        <f t="shared" si="20"/>
        <v>48611</v>
      </c>
      <c r="B87" s="133">
        <f t="shared" si="21"/>
        <v>74</v>
      </c>
      <c r="C87" s="134">
        <f t="shared" si="22"/>
        <v>87964.79964708371</v>
      </c>
      <c r="D87" s="135">
        <f t="shared" si="14"/>
        <v>432.49359826482817</v>
      </c>
      <c r="E87" s="135">
        <f t="shared" si="15"/>
        <v>463.99404140962474</v>
      </c>
      <c r="F87" s="135">
        <f t="shared" si="16"/>
        <v>896.48763967445291</v>
      </c>
      <c r="G87" s="134">
        <f t="shared" si="17"/>
        <v>87500.80560567409</v>
      </c>
      <c r="L87" s="187">
        <f t="shared" si="23"/>
        <v>48611</v>
      </c>
      <c r="M87" s="141">
        <f t="shared" si="24"/>
        <v>74</v>
      </c>
      <c r="N87" s="148">
        <f t="shared" si="25"/>
        <v>21450.147809481863</v>
      </c>
      <c r="O87" s="188">
        <f t="shared" si="26"/>
        <v>105.46322672995241</v>
      </c>
      <c r="P87" s="188">
        <f t="shared" si="27"/>
        <v>397.31126249511232</v>
      </c>
      <c r="Q87" s="188">
        <f t="shared" si="18"/>
        <v>502.77448922506471</v>
      </c>
      <c r="R87" s="148">
        <f t="shared" si="19"/>
        <v>21052.836546986749</v>
      </c>
    </row>
    <row r="88" spans="1:18">
      <c r="A88" s="132">
        <f t="shared" si="20"/>
        <v>48639</v>
      </c>
      <c r="B88" s="133">
        <f t="shared" si="21"/>
        <v>75</v>
      </c>
      <c r="C88" s="134">
        <f t="shared" si="22"/>
        <v>87500.80560567409</v>
      </c>
      <c r="D88" s="135">
        <f t="shared" si="14"/>
        <v>430.21229422789753</v>
      </c>
      <c r="E88" s="135">
        <f t="shared" si="15"/>
        <v>466.27534544655538</v>
      </c>
      <c r="F88" s="135">
        <f t="shared" si="16"/>
        <v>896.48763967445291</v>
      </c>
      <c r="G88" s="134">
        <f t="shared" si="17"/>
        <v>87034.530260227533</v>
      </c>
      <c r="L88" s="187">
        <f t="shared" si="23"/>
        <v>48639</v>
      </c>
      <c r="M88" s="141">
        <f t="shared" si="24"/>
        <v>75</v>
      </c>
      <c r="N88" s="148">
        <f t="shared" si="25"/>
        <v>21052.836546986749</v>
      </c>
      <c r="O88" s="188">
        <f t="shared" si="26"/>
        <v>103.50977968935145</v>
      </c>
      <c r="P88" s="188">
        <f t="shared" si="27"/>
        <v>399.26470953571328</v>
      </c>
      <c r="Q88" s="188">
        <f t="shared" si="18"/>
        <v>502.77448922506471</v>
      </c>
      <c r="R88" s="148">
        <f t="shared" si="19"/>
        <v>20653.571837451036</v>
      </c>
    </row>
    <row r="89" spans="1:18">
      <c r="A89" s="132">
        <f t="shared" si="20"/>
        <v>48670</v>
      </c>
      <c r="B89" s="133">
        <f t="shared" si="21"/>
        <v>76</v>
      </c>
      <c r="C89" s="134">
        <f t="shared" si="22"/>
        <v>87034.530260227533</v>
      </c>
      <c r="D89" s="135">
        <f t="shared" si="14"/>
        <v>427.91977377945193</v>
      </c>
      <c r="E89" s="135">
        <f t="shared" si="15"/>
        <v>468.56786589500092</v>
      </c>
      <c r="F89" s="135">
        <f t="shared" si="16"/>
        <v>896.48763967445279</v>
      </c>
      <c r="G89" s="134">
        <f t="shared" si="17"/>
        <v>86565.962394332528</v>
      </c>
      <c r="L89" s="187">
        <f t="shared" si="23"/>
        <v>48670</v>
      </c>
      <c r="M89" s="141">
        <f t="shared" si="24"/>
        <v>76</v>
      </c>
      <c r="N89" s="148">
        <f t="shared" si="25"/>
        <v>20653.571837451036</v>
      </c>
      <c r="O89" s="188">
        <f t="shared" si="26"/>
        <v>101.54672820080086</v>
      </c>
      <c r="P89" s="188">
        <f t="shared" si="27"/>
        <v>401.22776102426388</v>
      </c>
      <c r="Q89" s="188">
        <f t="shared" si="18"/>
        <v>502.77448922506471</v>
      </c>
      <c r="R89" s="148">
        <f t="shared" si="19"/>
        <v>20252.344076426773</v>
      </c>
    </row>
    <row r="90" spans="1:18">
      <c r="A90" s="132">
        <f t="shared" si="20"/>
        <v>48700</v>
      </c>
      <c r="B90" s="133">
        <f t="shared" si="21"/>
        <v>77</v>
      </c>
      <c r="C90" s="134">
        <f t="shared" si="22"/>
        <v>86565.962394332528</v>
      </c>
      <c r="D90" s="135">
        <f t="shared" si="14"/>
        <v>425.61598177213483</v>
      </c>
      <c r="E90" s="135">
        <f t="shared" si="15"/>
        <v>470.87165790231796</v>
      </c>
      <c r="F90" s="135">
        <f t="shared" si="16"/>
        <v>896.48763967445279</v>
      </c>
      <c r="G90" s="134">
        <f t="shared" si="17"/>
        <v>86095.090736430211</v>
      </c>
      <c r="L90" s="187">
        <f t="shared" si="23"/>
        <v>48700</v>
      </c>
      <c r="M90" s="141">
        <f t="shared" si="24"/>
        <v>77</v>
      </c>
      <c r="N90" s="148">
        <f t="shared" si="25"/>
        <v>20252.344076426773</v>
      </c>
      <c r="O90" s="188">
        <f t="shared" si="26"/>
        <v>99.574025042431572</v>
      </c>
      <c r="P90" s="188">
        <f t="shared" si="27"/>
        <v>403.20046418263314</v>
      </c>
      <c r="Q90" s="188">
        <f t="shared" si="18"/>
        <v>502.77448922506471</v>
      </c>
      <c r="R90" s="148">
        <f t="shared" si="19"/>
        <v>19849.143612244141</v>
      </c>
    </row>
    <row r="91" spans="1:18">
      <c r="A91" s="132">
        <f t="shared" si="20"/>
        <v>48731</v>
      </c>
      <c r="B91" s="133">
        <f t="shared" si="21"/>
        <v>78</v>
      </c>
      <c r="C91" s="134">
        <f t="shared" si="22"/>
        <v>86095.090736430211</v>
      </c>
      <c r="D91" s="135">
        <f t="shared" si="14"/>
        <v>423.30086278744847</v>
      </c>
      <c r="E91" s="135">
        <f t="shared" si="15"/>
        <v>473.18677688700444</v>
      </c>
      <c r="F91" s="135">
        <f t="shared" si="16"/>
        <v>896.48763967445291</v>
      </c>
      <c r="G91" s="134">
        <f t="shared" si="17"/>
        <v>85621.903959543211</v>
      </c>
      <c r="L91" s="187">
        <f t="shared" si="23"/>
        <v>48731</v>
      </c>
      <c r="M91" s="141">
        <f t="shared" si="24"/>
        <v>78</v>
      </c>
      <c r="N91" s="148">
        <f t="shared" si="25"/>
        <v>19849.143612244141</v>
      </c>
      <c r="O91" s="188">
        <f t="shared" si="26"/>
        <v>97.591622760200281</v>
      </c>
      <c r="P91" s="188">
        <f t="shared" si="27"/>
        <v>405.18286646486445</v>
      </c>
      <c r="Q91" s="188">
        <f t="shared" si="18"/>
        <v>502.77448922506471</v>
      </c>
      <c r="R91" s="148">
        <f t="shared" si="19"/>
        <v>19443.960745779277</v>
      </c>
    </row>
    <row r="92" spans="1:18">
      <c r="A92" s="132">
        <f t="shared" si="20"/>
        <v>48761</v>
      </c>
      <c r="B92" s="133">
        <f t="shared" si="21"/>
        <v>79</v>
      </c>
      <c r="C92" s="134">
        <f t="shared" si="22"/>
        <v>85621.903959543211</v>
      </c>
      <c r="D92" s="135">
        <f t="shared" si="14"/>
        <v>420.97436113442069</v>
      </c>
      <c r="E92" s="135">
        <f t="shared" si="15"/>
        <v>475.51327854003216</v>
      </c>
      <c r="F92" s="135">
        <f t="shared" si="16"/>
        <v>896.48763967445279</v>
      </c>
      <c r="G92" s="134">
        <f t="shared" si="17"/>
        <v>85146.390681003177</v>
      </c>
      <c r="L92" s="187">
        <f t="shared" si="23"/>
        <v>48761</v>
      </c>
      <c r="M92" s="141">
        <f t="shared" si="24"/>
        <v>79</v>
      </c>
      <c r="N92" s="148">
        <f t="shared" si="25"/>
        <v>19443.960745779277</v>
      </c>
      <c r="O92" s="188">
        <f t="shared" si="26"/>
        <v>95.59947366674804</v>
      </c>
      <c r="P92" s="188">
        <f t="shared" si="27"/>
        <v>407.17501555831666</v>
      </c>
      <c r="Q92" s="188">
        <f t="shared" si="18"/>
        <v>502.77448922506471</v>
      </c>
      <c r="R92" s="148">
        <f t="shared" si="19"/>
        <v>19036.78573022096</v>
      </c>
    </row>
    <row r="93" spans="1:18">
      <c r="A93" s="132">
        <f t="shared" si="20"/>
        <v>48792</v>
      </c>
      <c r="B93" s="133">
        <f t="shared" si="21"/>
        <v>80</v>
      </c>
      <c r="C93" s="134">
        <f t="shared" si="22"/>
        <v>85146.390681003177</v>
      </c>
      <c r="D93" s="135">
        <f t="shared" si="14"/>
        <v>418.63642084826552</v>
      </c>
      <c r="E93" s="135">
        <f t="shared" si="15"/>
        <v>477.85121882618733</v>
      </c>
      <c r="F93" s="135">
        <f t="shared" si="16"/>
        <v>896.48763967445279</v>
      </c>
      <c r="G93" s="134">
        <f t="shared" si="17"/>
        <v>84668.539462176996</v>
      </c>
      <c r="L93" s="187">
        <f t="shared" si="23"/>
        <v>48792</v>
      </c>
      <c r="M93" s="141">
        <f t="shared" si="24"/>
        <v>80</v>
      </c>
      <c r="N93" s="148">
        <f t="shared" si="25"/>
        <v>19036.78573022096</v>
      </c>
      <c r="O93" s="188">
        <f t="shared" si="26"/>
        <v>93.597529840252975</v>
      </c>
      <c r="P93" s="188">
        <f t="shared" si="27"/>
        <v>409.17695938481171</v>
      </c>
      <c r="Q93" s="188">
        <f t="shared" si="18"/>
        <v>502.77448922506471</v>
      </c>
      <c r="R93" s="148">
        <f t="shared" si="19"/>
        <v>18627.608770836148</v>
      </c>
    </row>
    <row r="94" spans="1:18">
      <c r="A94" s="132">
        <f t="shared" si="20"/>
        <v>48823</v>
      </c>
      <c r="B94" s="133">
        <f t="shared" si="21"/>
        <v>81</v>
      </c>
      <c r="C94" s="134">
        <f t="shared" si="22"/>
        <v>84668.539462176996</v>
      </c>
      <c r="D94" s="135">
        <f t="shared" si="14"/>
        <v>416.28698568903673</v>
      </c>
      <c r="E94" s="135">
        <f t="shared" si="15"/>
        <v>480.20065398541607</v>
      </c>
      <c r="F94" s="135">
        <f t="shared" si="16"/>
        <v>896.48763967445279</v>
      </c>
      <c r="G94" s="134">
        <f t="shared" si="17"/>
        <v>84188.338808191576</v>
      </c>
      <c r="L94" s="187">
        <f t="shared" si="23"/>
        <v>48823</v>
      </c>
      <c r="M94" s="141">
        <f t="shared" si="24"/>
        <v>81</v>
      </c>
      <c r="N94" s="148">
        <f t="shared" si="25"/>
        <v>18627.608770836148</v>
      </c>
      <c r="O94" s="188">
        <f t="shared" si="26"/>
        <v>91.585743123277638</v>
      </c>
      <c r="P94" s="188">
        <f t="shared" si="27"/>
        <v>411.18874610178705</v>
      </c>
      <c r="Q94" s="188">
        <f t="shared" si="18"/>
        <v>502.77448922506471</v>
      </c>
      <c r="R94" s="148">
        <f t="shared" si="19"/>
        <v>18216.420024734362</v>
      </c>
    </row>
    <row r="95" spans="1:18">
      <c r="A95" s="132">
        <f t="shared" si="20"/>
        <v>48853</v>
      </c>
      <c r="B95" s="133">
        <f t="shared" si="21"/>
        <v>82</v>
      </c>
      <c r="C95" s="134">
        <f t="shared" si="22"/>
        <v>84188.338808191576</v>
      </c>
      <c r="D95" s="135">
        <f t="shared" si="14"/>
        <v>413.92599914027517</v>
      </c>
      <c r="E95" s="135">
        <f t="shared" si="15"/>
        <v>482.56164053417774</v>
      </c>
      <c r="F95" s="135">
        <f t="shared" si="16"/>
        <v>896.48763967445291</v>
      </c>
      <c r="G95" s="134">
        <f t="shared" si="17"/>
        <v>83705.777167657405</v>
      </c>
      <c r="L95" s="187">
        <f t="shared" si="23"/>
        <v>48853</v>
      </c>
      <c r="M95" s="141">
        <f t="shared" si="24"/>
        <v>82</v>
      </c>
      <c r="N95" s="148">
        <f t="shared" si="25"/>
        <v>18216.420024734362</v>
      </c>
      <c r="O95" s="188">
        <f t="shared" si="26"/>
        <v>89.56406512161054</v>
      </c>
      <c r="P95" s="188">
        <f t="shared" si="27"/>
        <v>413.21042410345422</v>
      </c>
      <c r="Q95" s="188">
        <f t="shared" si="18"/>
        <v>502.77448922506477</v>
      </c>
      <c r="R95" s="148">
        <f t="shared" si="19"/>
        <v>17803.209600630908</v>
      </c>
    </row>
    <row r="96" spans="1:18">
      <c r="A96" s="132">
        <f t="shared" si="20"/>
        <v>48884</v>
      </c>
      <c r="B96" s="133">
        <f t="shared" si="21"/>
        <v>83</v>
      </c>
      <c r="C96" s="134">
        <f t="shared" si="22"/>
        <v>83705.777167657405</v>
      </c>
      <c r="D96" s="135">
        <f t="shared" si="14"/>
        <v>411.55340440764877</v>
      </c>
      <c r="E96" s="135">
        <f t="shared" si="15"/>
        <v>484.93423526680408</v>
      </c>
      <c r="F96" s="135">
        <f t="shared" si="16"/>
        <v>896.48763967445279</v>
      </c>
      <c r="G96" s="134">
        <f t="shared" si="17"/>
        <v>83220.842932390602</v>
      </c>
      <c r="L96" s="187">
        <f t="shared" si="23"/>
        <v>48884</v>
      </c>
      <c r="M96" s="141">
        <f t="shared" si="24"/>
        <v>83</v>
      </c>
      <c r="N96" s="148">
        <f t="shared" si="25"/>
        <v>17803.209600630908</v>
      </c>
      <c r="O96" s="188">
        <f t="shared" si="26"/>
        <v>87.532447203101881</v>
      </c>
      <c r="P96" s="188">
        <f t="shared" si="27"/>
        <v>415.24204202196285</v>
      </c>
      <c r="Q96" s="188">
        <f t="shared" si="18"/>
        <v>502.77448922506471</v>
      </c>
      <c r="R96" s="148">
        <f t="shared" si="19"/>
        <v>17387.967558608943</v>
      </c>
    </row>
    <row r="97" spans="1:18">
      <c r="A97" s="132">
        <f t="shared" si="20"/>
        <v>48914</v>
      </c>
      <c r="B97" s="133">
        <f t="shared" si="21"/>
        <v>84</v>
      </c>
      <c r="C97" s="134">
        <f t="shared" si="22"/>
        <v>83220.842932390602</v>
      </c>
      <c r="D97" s="135">
        <f t="shared" si="14"/>
        <v>409.16914441758695</v>
      </c>
      <c r="E97" s="135">
        <f t="shared" si="15"/>
        <v>487.3184952568659</v>
      </c>
      <c r="F97" s="135">
        <f t="shared" si="16"/>
        <v>896.48763967445279</v>
      </c>
      <c r="G97" s="134">
        <f t="shared" si="17"/>
        <v>82733.524437133732</v>
      </c>
      <c r="L97" s="187">
        <f t="shared" si="23"/>
        <v>48914</v>
      </c>
      <c r="M97" s="141">
        <f t="shared" si="24"/>
        <v>84</v>
      </c>
      <c r="N97" s="148">
        <f t="shared" si="25"/>
        <v>17387.967558608943</v>
      </c>
      <c r="O97" s="188">
        <f t="shared" si="26"/>
        <v>85.490840496493902</v>
      </c>
      <c r="P97" s="188">
        <f t="shared" si="27"/>
        <v>417.28364872857082</v>
      </c>
      <c r="Q97" s="188">
        <f t="shared" si="18"/>
        <v>502.77448922506471</v>
      </c>
      <c r="R97" s="148">
        <f t="shared" si="19"/>
        <v>16970.683909880372</v>
      </c>
    </row>
    <row r="98" spans="1:18">
      <c r="A98" s="132">
        <f t="shared" si="20"/>
        <v>48945</v>
      </c>
      <c r="B98" s="133">
        <f t="shared" si="21"/>
        <v>85</v>
      </c>
      <c r="C98" s="134">
        <f t="shared" si="22"/>
        <v>82733.524437133732</v>
      </c>
      <c r="D98" s="135">
        <f t="shared" si="14"/>
        <v>406.77316181590743</v>
      </c>
      <c r="E98" s="135">
        <f t="shared" si="15"/>
        <v>489.71447785854548</v>
      </c>
      <c r="F98" s="135">
        <f t="shared" si="16"/>
        <v>896.48763967445291</v>
      </c>
      <c r="G98" s="134">
        <f t="shared" si="17"/>
        <v>82243.809959275182</v>
      </c>
      <c r="L98" s="187">
        <f t="shared" si="23"/>
        <v>48945</v>
      </c>
      <c r="M98" s="141">
        <f t="shared" si="24"/>
        <v>85</v>
      </c>
      <c r="N98" s="148">
        <f t="shared" si="25"/>
        <v>16970.683909880372</v>
      </c>
      <c r="O98" s="188">
        <f t="shared" si="26"/>
        <v>83.439195890245088</v>
      </c>
      <c r="P98" s="188">
        <f t="shared" si="27"/>
        <v>419.3352933348196</v>
      </c>
      <c r="Q98" s="188">
        <f t="shared" si="18"/>
        <v>502.77448922506471</v>
      </c>
      <c r="R98" s="148">
        <f t="shared" si="19"/>
        <v>16551.348616545554</v>
      </c>
    </row>
    <row r="99" spans="1:18">
      <c r="A99" s="132">
        <f t="shared" si="20"/>
        <v>48976</v>
      </c>
      <c r="B99" s="133">
        <f t="shared" si="21"/>
        <v>86</v>
      </c>
      <c r="C99" s="134">
        <f t="shared" si="22"/>
        <v>82243.809959275182</v>
      </c>
      <c r="D99" s="135">
        <f t="shared" si="14"/>
        <v>404.3653989664362</v>
      </c>
      <c r="E99" s="135">
        <f t="shared" si="15"/>
        <v>492.12224070801665</v>
      </c>
      <c r="F99" s="135">
        <f t="shared" si="16"/>
        <v>896.48763967445279</v>
      </c>
      <c r="G99" s="134">
        <f t="shared" si="17"/>
        <v>81751.687718567162</v>
      </c>
      <c r="L99" s="187">
        <f t="shared" si="23"/>
        <v>48976</v>
      </c>
      <c r="M99" s="141">
        <f t="shared" si="24"/>
        <v>86</v>
      </c>
      <c r="N99" s="148">
        <f t="shared" si="25"/>
        <v>16551.348616545554</v>
      </c>
      <c r="O99" s="188">
        <f t="shared" si="26"/>
        <v>81.377464031348893</v>
      </c>
      <c r="P99" s="188">
        <f t="shared" si="27"/>
        <v>421.39702519371582</v>
      </c>
      <c r="Q99" s="188">
        <f t="shared" si="18"/>
        <v>502.77448922506471</v>
      </c>
      <c r="R99" s="148">
        <f t="shared" si="19"/>
        <v>16129.951591351839</v>
      </c>
    </row>
    <row r="100" spans="1:18">
      <c r="A100" s="132">
        <f t="shared" si="20"/>
        <v>49004</v>
      </c>
      <c r="B100" s="133">
        <f t="shared" si="21"/>
        <v>87</v>
      </c>
      <c r="C100" s="134">
        <f t="shared" si="22"/>
        <v>81751.687718567162</v>
      </c>
      <c r="D100" s="135">
        <f t="shared" si="14"/>
        <v>401.94579794962181</v>
      </c>
      <c r="E100" s="135">
        <f t="shared" si="15"/>
        <v>494.5418417248311</v>
      </c>
      <c r="F100" s="135">
        <f t="shared" si="16"/>
        <v>896.48763967445291</v>
      </c>
      <c r="G100" s="134">
        <f t="shared" si="17"/>
        <v>81257.145876842333</v>
      </c>
      <c r="L100" s="187">
        <f t="shared" si="23"/>
        <v>49004</v>
      </c>
      <c r="M100" s="141">
        <f t="shared" si="24"/>
        <v>87</v>
      </c>
      <c r="N100" s="148">
        <f t="shared" si="25"/>
        <v>16129.951591351839</v>
      </c>
      <c r="O100" s="188">
        <f t="shared" si="26"/>
        <v>79.305595324146466</v>
      </c>
      <c r="P100" s="188">
        <f t="shared" si="27"/>
        <v>423.4688939009182</v>
      </c>
      <c r="Q100" s="188">
        <f t="shared" si="18"/>
        <v>502.77448922506466</v>
      </c>
      <c r="R100" s="148">
        <f t="shared" si="19"/>
        <v>15706.482697450921</v>
      </c>
    </row>
    <row r="101" spans="1:18">
      <c r="A101" s="132">
        <f t="shared" si="20"/>
        <v>49035</v>
      </c>
      <c r="B101" s="133">
        <f t="shared" si="21"/>
        <v>88</v>
      </c>
      <c r="C101" s="134">
        <f t="shared" si="22"/>
        <v>81257.145876842333</v>
      </c>
      <c r="D101" s="135">
        <f t="shared" si="14"/>
        <v>399.5143005611414</v>
      </c>
      <c r="E101" s="135">
        <f t="shared" si="15"/>
        <v>496.97333911331151</v>
      </c>
      <c r="F101" s="135">
        <f t="shared" si="16"/>
        <v>896.48763967445291</v>
      </c>
      <c r="G101" s="134">
        <f t="shared" si="17"/>
        <v>80760.172537729028</v>
      </c>
      <c r="L101" s="187">
        <f t="shared" si="23"/>
        <v>49035</v>
      </c>
      <c r="M101" s="141">
        <f t="shared" si="24"/>
        <v>88</v>
      </c>
      <c r="N101" s="148">
        <f t="shared" si="25"/>
        <v>15706.482697450921</v>
      </c>
      <c r="O101" s="188">
        <f t="shared" si="26"/>
        <v>77.223539929133608</v>
      </c>
      <c r="P101" s="188">
        <f t="shared" si="27"/>
        <v>425.5509492959311</v>
      </c>
      <c r="Q101" s="188">
        <f t="shared" si="18"/>
        <v>502.77448922506471</v>
      </c>
      <c r="R101" s="148">
        <f t="shared" si="19"/>
        <v>15280.93174815499</v>
      </c>
    </row>
    <row r="102" spans="1:18">
      <c r="A102" s="132">
        <f t="shared" si="20"/>
        <v>49065</v>
      </c>
      <c r="B102" s="133">
        <f t="shared" si="21"/>
        <v>89</v>
      </c>
      <c r="C102" s="134">
        <f t="shared" si="22"/>
        <v>80760.172537729028</v>
      </c>
      <c r="D102" s="135">
        <f t="shared" si="14"/>
        <v>397.07084831050088</v>
      </c>
      <c r="E102" s="135">
        <f t="shared" si="15"/>
        <v>499.41679136395192</v>
      </c>
      <c r="F102" s="135">
        <f t="shared" si="16"/>
        <v>896.48763967445279</v>
      </c>
      <c r="G102" s="134">
        <f t="shared" si="17"/>
        <v>80260.755746365074</v>
      </c>
      <c r="L102" s="187">
        <f t="shared" si="23"/>
        <v>49065</v>
      </c>
      <c r="M102" s="141">
        <f t="shared" si="24"/>
        <v>89</v>
      </c>
      <c r="N102" s="148">
        <f t="shared" si="25"/>
        <v>15280.93174815499</v>
      </c>
      <c r="O102" s="188">
        <f t="shared" si="26"/>
        <v>75.131247761761955</v>
      </c>
      <c r="P102" s="188">
        <f t="shared" si="27"/>
        <v>427.64324146330273</v>
      </c>
      <c r="Q102" s="188">
        <f t="shared" si="18"/>
        <v>502.77448922506471</v>
      </c>
      <c r="R102" s="148">
        <f t="shared" si="19"/>
        <v>14853.288506691686</v>
      </c>
    </row>
    <row r="103" spans="1:18">
      <c r="A103" s="132">
        <f t="shared" si="20"/>
        <v>49096</v>
      </c>
      <c r="B103" s="133">
        <f t="shared" si="21"/>
        <v>90</v>
      </c>
      <c r="C103" s="134">
        <f t="shared" si="22"/>
        <v>80260.755746365074</v>
      </c>
      <c r="D103" s="135">
        <f t="shared" si="14"/>
        <v>394.61538241962819</v>
      </c>
      <c r="E103" s="135">
        <f t="shared" si="15"/>
        <v>501.87225725482472</v>
      </c>
      <c r="F103" s="135">
        <f t="shared" si="16"/>
        <v>896.48763967445291</v>
      </c>
      <c r="G103" s="134">
        <f t="shared" si="17"/>
        <v>79758.883489110245</v>
      </c>
      <c r="L103" s="187">
        <f t="shared" si="23"/>
        <v>49096</v>
      </c>
      <c r="M103" s="141">
        <f t="shared" si="24"/>
        <v>90</v>
      </c>
      <c r="N103" s="148">
        <f t="shared" si="25"/>
        <v>14853.288506691686</v>
      </c>
      <c r="O103" s="188">
        <f t="shared" si="26"/>
        <v>73.028668491234043</v>
      </c>
      <c r="P103" s="188">
        <f t="shared" si="27"/>
        <v>429.74582073383067</v>
      </c>
      <c r="Q103" s="188">
        <f t="shared" si="18"/>
        <v>502.77448922506471</v>
      </c>
      <c r="R103" s="148">
        <f t="shared" si="19"/>
        <v>14423.542685957855</v>
      </c>
    </row>
    <row r="104" spans="1:18">
      <c r="A104" s="132">
        <f t="shared" si="20"/>
        <v>49126</v>
      </c>
      <c r="B104" s="133">
        <f t="shared" si="21"/>
        <v>91</v>
      </c>
      <c r="C104" s="134">
        <f t="shared" si="22"/>
        <v>79758.883489110245</v>
      </c>
      <c r="D104" s="135">
        <f t="shared" si="14"/>
        <v>392.14784382145859</v>
      </c>
      <c r="E104" s="135">
        <f t="shared" si="15"/>
        <v>504.3397958529942</v>
      </c>
      <c r="F104" s="135">
        <f t="shared" si="16"/>
        <v>896.48763967445279</v>
      </c>
      <c r="G104" s="134">
        <f t="shared" si="17"/>
        <v>79254.543693257248</v>
      </c>
      <c r="L104" s="187">
        <f t="shared" si="23"/>
        <v>49126</v>
      </c>
      <c r="M104" s="141">
        <f t="shared" si="24"/>
        <v>91</v>
      </c>
      <c r="N104" s="148">
        <f t="shared" si="25"/>
        <v>14423.542685957855</v>
      </c>
      <c r="O104" s="188">
        <f t="shared" si="26"/>
        <v>70.9157515392927</v>
      </c>
      <c r="P104" s="188">
        <f t="shared" si="27"/>
        <v>431.85873768577198</v>
      </c>
      <c r="Q104" s="188">
        <f t="shared" si="18"/>
        <v>502.77448922506471</v>
      </c>
      <c r="R104" s="148">
        <f t="shared" si="19"/>
        <v>13991.683948272082</v>
      </c>
    </row>
    <row r="105" spans="1:18">
      <c r="A105" s="132">
        <f t="shared" si="20"/>
        <v>49157</v>
      </c>
      <c r="B105" s="133">
        <f t="shared" si="21"/>
        <v>92</v>
      </c>
      <c r="C105" s="134">
        <f t="shared" si="22"/>
        <v>79254.543693257248</v>
      </c>
      <c r="D105" s="135">
        <f t="shared" si="14"/>
        <v>389.66817315851472</v>
      </c>
      <c r="E105" s="135">
        <f t="shared" si="15"/>
        <v>506.81946651593819</v>
      </c>
      <c r="F105" s="135">
        <f t="shared" si="16"/>
        <v>896.48763967445291</v>
      </c>
      <c r="G105" s="134">
        <f t="shared" si="17"/>
        <v>78747.724226741309</v>
      </c>
      <c r="L105" s="187">
        <f t="shared" si="23"/>
        <v>49157</v>
      </c>
      <c r="M105" s="141">
        <f t="shared" si="24"/>
        <v>92</v>
      </c>
      <c r="N105" s="148">
        <f t="shared" si="25"/>
        <v>13991.683948272082</v>
      </c>
      <c r="O105" s="188">
        <f t="shared" si="26"/>
        <v>68.792446079004336</v>
      </c>
      <c r="P105" s="188">
        <f t="shared" si="27"/>
        <v>433.98204314606033</v>
      </c>
      <c r="Q105" s="188">
        <f t="shared" si="18"/>
        <v>502.77448922506466</v>
      </c>
      <c r="R105" s="148">
        <f t="shared" si="19"/>
        <v>13557.701905126021</v>
      </c>
    </row>
    <row r="106" spans="1:18">
      <c r="A106" s="132">
        <f t="shared" si="20"/>
        <v>49188</v>
      </c>
      <c r="B106" s="133">
        <f t="shared" si="21"/>
        <v>93</v>
      </c>
      <c r="C106" s="134">
        <f t="shared" si="22"/>
        <v>78747.724226741309</v>
      </c>
      <c r="D106" s="135">
        <f t="shared" si="14"/>
        <v>387.17631078147804</v>
      </c>
      <c r="E106" s="135">
        <f t="shared" si="15"/>
        <v>509.31132889297487</v>
      </c>
      <c r="F106" s="135">
        <f t="shared" si="16"/>
        <v>896.48763967445291</v>
      </c>
      <c r="G106" s="134">
        <f t="shared" si="17"/>
        <v>78238.412897848335</v>
      </c>
      <c r="L106" s="187">
        <f t="shared" si="23"/>
        <v>49188</v>
      </c>
      <c r="M106" s="141">
        <f t="shared" si="24"/>
        <v>93</v>
      </c>
      <c r="N106" s="148">
        <f t="shared" si="25"/>
        <v>13557.701905126021</v>
      </c>
      <c r="O106" s="188">
        <f t="shared" si="26"/>
        <v>66.65870103353619</v>
      </c>
      <c r="P106" s="188">
        <f t="shared" si="27"/>
        <v>436.11578819152851</v>
      </c>
      <c r="Q106" s="188">
        <f t="shared" si="18"/>
        <v>502.77448922506471</v>
      </c>
      <c r="R106" s="148">
        <f t="shared" si="19"/>
        <v>13121.586116934493</v>
      </c>
    </row>
    <row r="107" spans="1:18">
      <c r="A107" s="132">
        <f t="shared" si="20"/>
        <v>49218</v>
      </c>
      <c r="B107" s="133">
        <f t="shared" si="21"/>
        <v>94</v>
      </c>
      <c r="C107" s="134">
        <f t="shared" si="22"/>
        <v>78238.412897848335</v>
      </c>
      <c r="D107" s="135">
        <f t="shared" si="14"/>
        <v>384.67219674775424</v>
      </c>
      <c r="E107" s="135">
        <f t="shared" si="15"/>
        <v>511.81544292669867</v>
      </c>
      <c r="F107" s="135">
        <f t="shared" si="16"/>
        <v>896.48763967445291</v>
      </c>
      <c r="G107" s="134">
        <f t="shared" si="17"/>
        <v>77726.597454921633</v>
      </c>
      <c r="L107" s="187">
        <f t="shared" si="23"/>
        <v>49218</v>
      </c>
      <c r="M107" s="141">
        <f t="shared" si="24"/>
        <v>94</v>
      </c>
      <c r="N107" s="148">
        <f t="shared" si="25"/>
        <v>13121.586116934493</v>
      </c>
      <c r="O107" s="188">
        <f t="shared" si="26"/>
        <v>64.514465074927855</v>
      </c>
      <c r="P107" s="188">
        <f t="shared" si="27"/>
        <v>438.26002415013687</v>
      </c>
      <c r="Q107" s="188">
        <f t="shared" si="18"/>
        <v>502.77448922506471</v>
      </c>
      <c r="R107" s="148">
        <f t="shared" si="19"/>
        <v>12683.326092784357</v>
      </c>
    </row>
    <row r="108" spans="1:18">
      <c r="A108" s="132">
        <f t="shared" si="20"/>
        <v>49249</v>
      </c>
      <c r="B108" s="133">
        <f t="shared" si="21"/>
        <v>95</v>
      </c>
      <c r="C108" s="134">
        <f t="shared" si="22"/>
        <v>77726.597454921633</v>
      </c>
      <c r="D108" s="135">
        <f t="shared" si="14"/>
        <v>382.15577082003125</v>
      </c>
      <c r="E108" s="135">
        <f t="shared" si="15"/>
        <v>514.3318688544216</v>
      </c>
      <c r="F108" s="135">
        <f t="shared" si="16"/>
        <v>896.48763967445279</v>
      </c>
      <c r="G108" s="134">
        <f t="shared" si="17"/>
        <v>77212.265586067209</v>
      </c>
      <c r="L108" s="187">
        <f t="shared" si="23"/>
        <v>49249</v>
      </c>
      <c r="M108" s="141">
        <f t="shared" si="24"/>
        <v>95</v>
      </c>
      <c r="N108" s="148">
        <f t="shared" si="25"/>
        <v>12683.326092784357</v>
      </c>
      <c r="O108" s="188">
        <f t="shared" si="26"/>
        <v>62.359686622856344</v>
      </c>
      <c r="P108" s="188">
        <f t="shared" si="27"/>
        <v>440.4148026022084</v>
      </c>
      <c r="Q108" s="188">
        <f t="shared" si="18"/>
        <v>502.77448922506471</v>
      </c>
      <c r="R108" s="148">
        <f t="shared" si="19"/>
        <v>12242.911290182148</v>
      </c>
    </row>
    <row r="109" spans="1:18">
      <c r="A109" s="132">
        <f t="shared" si="20"/>
        <v>49279</v>
      </c>
      <c r="B109" s="133">
        <f t="shared" si="21"/>
        <v>96</v>
      </c>
      <c r="C109" s="134">
        <f t="shared" si="22"/>
        <v>77212.265586067209</v>
      </c>
      <c r="D109" s="135">
        <f t="shared" si="14"/>
        <v>379.62697246483037</v>
      </c>
      <c r="E109" s="135">
        <f t="shared" si="15"/>
        <v>516.86066720962242</v>
      </c>
      <c r="F109" s="135">
        <f t="shared" si="16"/>
        <v>896.48763967445279</v>
      </c>
      <c r="G109" s="134">
        <f t="shared" si="17"/>
        <v>76695.404918857588</v>
      </c>
      <c r="L109" s="187">
        <f t="shared" si="23"/>
        <v>49279</v>
      </c>
      <c r="M109" s="141">
        <f t="shared" si="24"/>
        <v>96</v>
      </c>
      <c r="N109" s="148">
        <f t="shared" si="25"/>
        <v>12242.911290182148</v>
      </c>
      <c r="O109" s="188">
        <f t="shared" si="26"/>
        <v>60.194313843395499</v>
      </c>
      <c r="P109" s="188">
        <f t="shared" si="27"/>
        <v>442.58017538166922</v>
      </c>
      <c r="Q109" s="188">
        <f t="shared" si="18"/>
        <v>502.77448922506471</v>
      </c>
      <c r="R109" s="148">
        <f t="shared" si="19"/>
        <v>11800.33111480048</v>
      </c>
    </row>
    <row r="110" spans="1:18">
      <c r="A110" s="132">
        <f t="shared" si="20"/>
        <v>49310</v>
      </c>
      <c r="B110" s="133">
        <f t="shared" si="21"/>
        <v>97</v>
      </c>
      <c r="C110" s="134">
        <f t="shared" si="22"/>
        <v>76695.404918857588</v>
      </c>
      <c r="D110" s="135">
        <f t="shared" si="14"/>
        <v>377.08574085104971</v>
      </c>
      <c r="E110" s="135">
        <f t="shared" si="15"/>
        <v>519.40189882340314</v>
      </c>
      <c r="F110" s="135">
        <f t="shared" si="16"/>
        <v>896.48763967445279</v>
      </c>
      <c r="G110" s="134">
        <f t="shared" si="17"/>
        <v>76176.003020034186</v>
      </c>
      <c r="L110" s="187">
        <f t="shared" si="23"/>
        <v>49310</v>
      </c>
      <c r="M110" s="141">
        <f t="shared" si="24"/>
        <v>97</v>
      </c>
      <c r="N110" s="148">
        <f t="shared" si="25"/>
        <v>11800.33111480048</v>
      </c>
      <c r="O110" s="188">
        <f t="shared" si="26"/>
        <v>58.018294647768947</v>
      </c>
      <c r="P110" s="188">
        <f t="shared" si="27"/>
        <v>444.75619457729579</v>
      </c>
      <c r="Q110" s="188">
        <f t="shared" si="18"/>
        <v>502.77448922506471</v>
      </c>
      <c r="R110" s="148">
        <f t="shared" si="19"/>
        <v>11355.574920223184</v>
      </c>
    </row>
    <row r="111" spans="1:18">
      <c r="A111" s="132">
        <f t="shared" si="20"/>
        <v>49341</v>
      </c>
      <c r="B111" s="133">
        <f t="shared" si="21"/>
        <v>98</v>
      </c>
      <c r="C111" s="134">
        <f t="shared" si="22"/>
        <v>76176.003020034186</v>
      </c>
      <c r="D111" s="135">
        <f t="shared" si="14"/>
        <v>374.53201484850132</v>
      </c>
      <c r="E111" s="135">
        <f t="shared" si="15"/>
        <v>521.95562482595153</v>
      </c>
      <c r="F111" s="135">
        <f t="shared" si="16"/>
        <v>896.48763967445279</v>
      </c>
      <c r="G111" s="134">
        <f t="shared" si="17"/>
        <v>75654.047395208239</v>
      </c>
      <c r="L111" s="187">
        <f t="shared" si="23"/>
        <v>49341</v>
      </c>
      <c r="M111" s="141">
        <f t="shared" si="24"/>
        <v>98</v>
      </c>
      <c r="N111" s="148">
        <f t="shared" si="25"/>
        <v>11355.574920223184</v>
      </c>
      <c r="O111" s="188">
        <f t="shared" si="26"/>
        <v>55.831576691097247</v>
      </c>
      <c r="P111" s="188">
        <f t="shared" si="27"/>
        <v>446.94291253396744</v>
      </c>
      <c r="Q111" s="188">
        <f t="shared" si="18"/>
        <v>502.77448922506471</v>
      </c>
      <c r="R111" s="148">
        <f t="shared" si="19"/>
        <v>10908.632007689217</v>
      </c>
    </row>
    <row r="112" spans="1:18">
      <c r="A112" s="132">
        <f t="shared" si="20"/>
        <v>49369</v>
      </c>
      <c r="B112" s="133">
        <f t="shared" si="21"/>
        <v>99</v>
      </c>
      <c r="C112" s="134">
        <f t="shared" si="22"/>
        <v>75654.047395208239</v>
      </c>
      <c r="D112" s="135">
        <f t="shared" si="14"/>
        <v>371.96573302644043</v>
      </c>
      <c r="E112" s="135">
        <f t="shared" si="15"/>
        <v>524.52190664801242</v>
      </c>
      <c r="F112" s="135">
        <f t="shared" si="16"/>
        <v>896.48763967445279</v>
      </c>
      <c r="G112" s="134">
        <f t="shared" si="17"/>
        <v>75129.525488560233</v>
      </c>
      <c r="L112" s="187">
        <f t="shared" si="23"/>
        <v>49369</v>
      </c>
      <c r="M112" s="141">
        <f t="shared" si="24"/>
        <v>99</v>
      </c>
      <c r="N112" s="148">
        <f t="shared" si="25"/>
        <v>10908.632007689217</v>
      </c>
      <c r="O112" s="188">
        <f t="shared" si="26"/>
        <v>53.634107371138576</v>
      </c>
      <c r="P112" s="188">
        <f t="shared" si="27"/>
        <v>449.1403818539261</v>
      </c>
      <c r="Q112" s="188">
        <f t="shared" si="18"/>
        <v>502.77448922506466</v>
      </c>
      <c r="R112" s="148">
        <f t="shared" si="19"/>
        <v>10459.491625835291</v>
      </c>
    </row>
    <row r="113" spans="1:18">
      <c r="A113" s="132">
        <f t="shared" si="20"/>
        <v>49400</v>
      </c>
      <c r="B113" s="133">
        <f t="shared" si="21"/>
        <v>100</v>
      </c>
      <c r="C113" s="134">
        <f t="shared" si="22"/>
        <v>75129.525488560233</v>
      </c>
      <c r="D113" s="135">
        <f t="shared" si="14"/>
        <v>369.38683365208766</v>
      </c>
      <c r="E113" s="135">
        <f t="shared" si="15"/>
        <v>527.10080602236519</v>
      </c>
      <c r="F113" s="135">
        <f t="shared" si="16"/>
        <v>896.48763967445279</v>
      </c>
      <c r="G113" s="134">
        <f t="shared" si="17"/>
        <v>74602.424682537865</v>
      </c>
      <c r="L113" s="187">
        <f t="shared" si="23"/>
        <v>49400</v>
      </c>
      <c r="M113" s="141">
        <f t="shared" si="24"/>
        <v>100</v>
      </c>
      <c r="N113" s="148">
        <f t="shared" si="25"/>
        <v>10459.491625835291</v>
      </c>
      <c r="O113" s="188">
        <f t="shared" si="26"/>
        <v>51.425833827023439</v>
      </c>
      <c r="P113" s="188">
        <f t="shared" si="27"/>
        <v>451.34865539804127</v>
      </c>
      <c r="Q113" s="188">
        <f t="shared" si="18"/>
        <v>502.77448922506471</v>
      </c>
      <c r="R113" s="148">
        <f t="shared" si="19"/>
        <v>10008.142970437249</v>
      </c>
    </row>
    <row r="114" spans="1:18">
      <c r="A114" s="132">
        <f t="shared" si="20"/>
        <v>49430</v>
      </c>
      <c r="B114" s="133">
        <f t="shared" si="21"/>
        <v>101</v>
      </c>
      <c r="C114" s="134">
        <f t="shared" si="22"/>
        <v>74602.424682537865</v>
      </c>
      <c r="D114" s="135">
        <f t="shared" si="14"/>
        <v>366.79525468914443</v>
      </c>
      <c r="E114" s="135">
        <f t="shared" si="15"/>
        <v>529.69238498530842</v>
      </c>
      <c r="F114" s="135">
        <f t="shared" si="16"/>
        <v>896.48763967445279</v>
      </c>
      <c r="G114" s="134">
        <f t="shared" si="17"/>
        <v>74072.73229755256</v>
      </c>
      <c r="L114" s="187">
        <f t="shared" si="23"/>
        <v>49430</v>
      </c>
      <c r="M114" s="141">
        <f t="shared" si="24"/>
        <v>101</v>
      </c>
      <c r="N114" s="148">
        <f t="shared" si="25"/>
        <v>10008.142970437249</v>
      </c>
      <c r="O114" s="188">
        <f t="shared" si="26"/>
        <v>49.20670293798306</v>
      </c>
      <c r="P114" s="188">
        <f t="shared" si="27"/>
        <v>453.56778628708156</v>
      </c>
      <c r="Q114" s="188">
        <f t="shared" si="18"/>
        <v>502.7744892250646</v>
      </c>
      <c r="R114" s="148">
        <f t="shared" si="19"/>
        <v>9554.5751841501678</v>
      </c>
    </row>
    <row r="115" spans="1:18">
      <c r="A115" s="132">
        <f t="shared" si="20"/>
        <v>49461</v>
      </c>
      <c r="B115" s="133">
        <f t="shared" si="21"/>
        <v>102</v>
      </c>
      <c r="C115" s="134">
        <f t="shared" si="22"/>
        <v>74072.73229755256</v>
      </c>
      <c r="D115" s="135">
        <f t="shared" si="14"/>
        <v>364.19093379629993</v>
      </c>
      <c r="E115" s="135">
        <f t="shared" si="15"/>
        <v>532.29670587815292</v>
      </c>
      <c r="F115" s="135">
        <f t="shared" si="16"/>
        <v>896.48763967445279</v>
      </c>
      <c r="G115" s="134">
        <f t="shared" si="17"/>
        <v>73540.43559167441</v>
      </c>
      <c r="L115" s="187">
        <f t="shared" si="23"/>
        <v>49461</v>
      </c>
      <c r="M115" s="141">
        <f t="shared" si="24"/>
        <v>102</v>
      </c>
      <c r="N115" s="148">
        <f t="shared" si="25"/>
        <v>9554.5751841501678</v>
      </c>
      <c r="O115" s="188">
        <f t="shared" si="26"/>
        <v>46.976661322071585</v>
      </c>
      <c r="P115" s="188">
        <f t="shared" si="27"/>
        <v>455.79782790299316</v>
      </c>
      <c r="Q115" s="188">
        <f t="shared" si="18"/>
        <v>502.77448922506477</v>
      </c>
      <c r="R115" s="148">
        <f t="shared" si="19"/>
        <v>9098.7773562471739</v>
      </c>
    </row>
    <row r="116" spans="1:18">
      <c r="A116" s="132">
        <f t="shared" si="20"/>
        <v>49491</v>
      </c>
      <c r="B116" s="133">
        <f t="shared" si="21"/>
        <v>103</v>
      </c>
      <c r="C116" s="134">
        <f t="shared" si="22"/>
        <v>73540.43559167441</v>
      </c>
      <c r="D116" s="135">
        <f t="shared" si="14"/>
        <v>361.57380832573233</v>
      </c>
      <c r="E116" s="135">
        <f t="shared" si="15"/>
        <v>534.91383134872046</v>
      </c>
      <c r="F116" s="135">
        <f t="shared" si="16"/>
        <v>896.48763967445279</v>
      </c>
      <c r="G116" s="134">
        <f t="shared" si="17"/>
        <v>73005.52176032569</v>
      </c>
      <c r="L116" s="187">
        <f t="shared" si="23"/>
        <v>49491</v>
      </c>
      <c r="M116" s="141">
        <f t="shared" si="24"/>
        <v>103</v>
      </c>
      <c r="N116" s="148">
        <f t="shared" si="25"/>
        <v>9098.7773562471739</v>
      </c>
      <c r="O116" s="188">
        <f t="shared" si="26"/>
        <v>44.735655334881876</v>
      </c>
      <c r="P116" s="188">
        <f t="shared" si="27"/>
        <v>458.03883389018284</v>
      </c>
      <c r="Q116" s="188">
        <f t="shared" si="18"/>
        <v>502.77448922506471</v>
      </c>
      <c r="R116" s="148">
        <f t="shared" si="19"/>
        <v>8640.7385223569909</v>
      </c>
    </row>
    <row r="117" spans="1:18">
      <c r="A117" s="132">
        <f t="shared" si="20"/>
        <v>49522</v>
      </c>
      <c r="B117" s="133">
        <f t="shared" si="21"/>
        <v>104</v>
      </c>
      <c r="C117" s="134">
        <f t="shared" si="22"/>
        <v>73005.52176032569</v>
      </c>
      <c r="D117" s="135">
        <f t="shared" si="14"/>
        <v>358.94381532160116</v>
      </c>
      <c r="E117" s="135">
        <f t="shared" si="15"/>
        <v>537.54382435285163</v>
      </c>
      <c r="F117" s="135">
        <f t="shared" si="16"/>
        <v>896.48763967445279</v>
      </c>
      <c r="G117" s="134">
        <f t="shared" si="17"/>
        <v>72467.977935972842</v>
      </c>
      <c r="L117" s="187">
        <f t="shared" si="23"/>
        <v>49522</v>
      </c>
      <c r="M117" s="141">
        <f t="shared" si="24"/>
        <v>104</v>
      </c>
      <c r="N117" s="148">
        <f t="shared" si="25"/>
        <v>8640.7385223569909</v>
      </c>
      <c r="O117" s="188">
        <f t="shared" si="26"/>
        <v>42.483631068255143</v>
      </c>
      <c r="P117" s="188">
        <f t="shared" si="27"/>
        <v>460.29085815680958</v>
      </c>
      <c r="Q117" s="188">
        <f t="shared" si="18"/>
        <v>502.77448922506471</v>
      </c>
      <c r="R117" s="148">
        <f t="shared" si="19"/>
        <v>8180.447664200181</v>
      </c>
    </row>
    <row r="118" spans="1:18">
      <c r="A118" s="132">
        <f t="shared" si="20"/>
        <v>49553</v>
      </c>
      <c r="B118" s="133">
        <f t="shared" si="21"/>
        <v>105</v>
      </c>
      <c r="C118" s="134">
        <f t="shared" si="22"/>
        <v>72467.977935972842</v>
      </c>
      <c r="D118" s="135">
        <f t="shared" si="14"/>
        <v>356.30089151853298</v>
      </c>
      <c r="E118" s="135">
        <f t="shared" si="15"/>
        <v>540.18674815591987</v>
      </c>
      <c r="F118" s="135">
        <f t="shared" si="16"/>
        <v>896.48763967445279</v>
      </c>
      <c r="G118" s="134">
        <f t="shared" si="17"/>
        <v>71927.791187816925</v>
      </c>
      <c r="L118" s="187">
        <f t="shared" si="23"/>
        <v>49553</v>
      </c>
      <c r="M118" s="141">
        <f t="shared" si="24"/>
        <v>105</v>
      </c>
      <c r="N118" s="148">
        <f t="shared" si="25"/>
        <v>8180.447664200181</v>
      </c>
      <c r="O118" s="188">
        <f t="shared" si="26"/>
        <v>40.220534348984152</v>
      </c>
      <c r="P118" s="188">
        <f t="shared" si="27"/>
        <v>462.55395487608052</v>
      </c>
      <c r="Q118" s="188">
        <f t="shared" si="18"/>
        <v>502.77448922506466</v>
      </c>
      <c r="R118" s="148">
        <f t="shared" si="19"/>
        <v>7717.8937093241002</v>
      </c>
    </row>
    <row r="119" spans="1:18">
      <c r="A119" s="132">
        <f t="shared" si="20"/>
        <v>49583</v>
      </c>
      <c r="B119" s="133">
        <f t="shared" si="21"/>
        <v>106</v>
      </c>
      <c r="C119" s="134">
        <f t="shared" si="22"/>
        <v>71927.791187816925</v>
      </c>
      <c r="D119" s="135">
        <f t="shared" si="14"/>
        <v>353.64497334009974</v>
      </c>
      <c r="E119" s="135">
        <f t="shared" si="15"/>
        <v>542.84266633435311</v>
      </c>
      <c r="F119" s="135">
        <f t="shared" si="16"/>
        <v>896.48763967445279</v>
      </c>
      <c r="G119" s="134">
        <f t="shared" si="17"/>
        <v>71384.948521482569</v>
      </c>
      <c r="L119" s="187">
        <f t="shared" si="23"/>
        <v>49583</v>
      </c>
      <c r="M119" s="141">
        <f t="shared" si="24"/>
        <v>106</v>
      </c>
      <c r="N119" s="148">
        <f t="shared" si="25"/>
        <v>7717.8937093241002</v>
      </c>
      <c r="O119" s="188">
        <f t="shared" si="26"/>
        <v>37.946310737510089</v>
      </c>
      <c r="P119" s="188">
        <f t="shared" si="27"/>
        <v>464.82817848755462</v>
      </c>
      <c r="Q119" s="188">
        <f t="shared" si="18"/>
        <v>502.77448922506471</v>
      </c>
      <c r="R119" s="148">
        <f t="shared" si="19"/>
        <v>7253.0655308365458</v>
      </c>
    </row>
    <row r="120" spans="1:18">
      <c r="A120" s="132">
        <f t="shared" si="20"/>
        <v>49614</v>
      </c>
      <c r="B120" s="133">
        <f t="shared" si="21"/>
        <v>107</v>
      </c>
      <c r="C120" s="134">
        <f t="shared" si="22"/>
        <v>71384.948521482569</v>
      </c>
      <c r="D120" s="135">
        <f t="shared" si="14"/>
        <v>350.97599689728912</v>
      </c>
      <c r="E120" s="135">
        <f t="shared" si="15"/>
        <v>545.51164277716373</v>
      </c>
      <c r="F120" s="135">
        <f t="shared" si="16"/>
        <v>896.48763967445279</v>
      </c>
      <c r="G120" s="134">
        <f t="shared" si="17"/>
        <v>70839.436878705412</v>
      </c>
      <c r="L120" s="187">
        <f t="shared" si="23"/>
        <v>49614</v>
      </c>
      <c r="M120" s="141">
        <f t="shared" si="24"/>
        <v>107</v>
      </c>
      <c r="N120" s="148">
        <f t="shared" si="25"/>
        <v>7253.0655308365458</v>
      </c>
      <c r="O120" s="188">
        <f t="shared" si="26"/>
        <v>35.660905526612943</v>
      </c>
      <c r="P120" s="188">
        <f t="shared" si="27"/>
        <v>467.11358369845181</v>
      </c>
      <c r="Q120" s="188">
        <f t="shared" si="18"/>
        <v>502.77448922506477</v>
      </c>
      <c r="R120" s="148">
        <f t="shared" si="19"/>
        <v>6785.9519471380936</v>
      </c>
    </row>
    <row r="121" spans="1:18">
      <c r="A121" s="132">
        <f t="shared" si="20"/>
        <v>49644</v>
      </c>
      <c r="B121" s="133">
        <f t="shared" si="21"/>
        <v>108</v>
      </c>
      <c r="C121" s="134">
        <f t="shared" si="22"/>
        <v>70839.436878705412</v>
      </c>
      <c r="D121" s="135">
        <f t="shared" si="14"/>
        <v>348.29389798696803</v>
      </c>
      <c r="E121" s="135">
        <f t="shared" si="15"/>
        <v>548.19374168748482</v>
      </c>
      <c r="F121" s="135">
        <f t="shared" si="16"/>
        <v>896.48763967445279</v>
      </c>
      <c r="G121" s="134">
        <f t="shared" si="17"/>
        <v>70291.243137017926</v>
      </c>
      <c r="L121" s="187">
        <f t="shared" si="23"/>
        <v>49644</v>
      </c>
      <c r="M121" s="141">
        <f t="shared" si="24"/>
        <v>108</v>
      </c>
      <c r="N121" s="148">
        <f t="shared" si="25"/>
        <v>6785.9519471380936</v>
      </c>
      <c r="O121" s="188">
        <f t="shared" si="26"/>
        <v>33.364263740095552</v>
      </c>
      <c r="P121" s="188">
        <f t="shared" si="27"/>
        <v>469.41022548496915</v>
      </c>
      <c r="Q121" s="188">
        <f t="shared" si="18"/>
        <v>502.77448922506471</v>
      </c>
      <c r="R121" s="148">
        <f t="shared" si="19"/>
        <v>6316.5417216531241</v>
      </c>
    </row>
    <row r="122" spans="1:18">
      <c r="A122" s="132">
        <f t="shared" si="20"/>
        <v>49675</v>
      </c>
      <c r="B122" s="133">
        <f t="shared" si="21"/>
        <v>109</v>
      </c>
      <c r="C122" s="134">
        <f t="shared" si="22"/>
        <v>70291.243137017926</v>
      </c>
      <c r="D122" s="135">
        <f t="shared" si="14"/>
        <v>345.59861209033795</v>
      </c>
      <c r="E122" s="135">
        <f t="shared" si="15"/>
        <v>550.88902758411496</v>
      </c>
      <c r="F122" s="135">
        <f t="shared" si="16"/>
        <v>896.48763967445291</v>
      </c>
      <c r="G122" s="134">
        <f t="shared" si="17"/>
        <v>69740.354109433814</v>
      </c>
      <c r="L122" s="187">
        <f t="shared" si="23"/>
        <v>49675</v>
      </c>
      <c r="M122" s="141">
        <f t="shared" si="24"/>
        <v>109</v>
      </c>
      <c r="N122" s="148">
        <f t="shared" si="25"/>
        <v>6316.5417216531241</v>
      </c>
      <c r="O122" s="188">
        <f t="shared" si="26"/>
        <v>31.056330131461134</v>
      </c>
      <c r="P122" s="188">
        <f t="shared" si="27"/>
        <v>471.71815909360362</v>
      </c>
      <c r="Q122" s="188">
        <f t="shared" si="18"/>
        <v>502.77448922506477</v>
      </c>
      <c r="R122" s="148">
        <f t="shared" si="19"/>
        <v>5844.8235625595207</v>
      </c>
    </row>
    <row r="123" spans="1:18">
      <c r="A123" s="132">
        <f t="shared" si="20"/>
        <v>49706</v>
      </c>
      <c r="B123" s="133">
        <f t="shared" si="21"/>
        <v>110</v>
      </c>
      <c r="C123" s="134">
        <f t="shared" si="22"/>
        <v>69740.354109433814</v>
      </c>
      <c r="D123" s="135">
        <f t="shared" si="14"/>
        <v>342.8900743713827</v>
      </c>
      <c r="E123" s="135">
        <f t="shared" si="15"/>
        <v>553.59756530307016</v>
      </c>
      <c r="F123" s="135">
        <f t="shared" si="16"/>
        <v>896.48763967445279</v>
      </c>
      <c r="G123" s="134">
        <f t="shared" si="17"/>
        <v>69186.756544130738</v>
      </c>
      <c r="L123" s="187">
        <f t="shared" si="23"/>
        <v>49706</v>
      </c>
      <c r="M123" s="141">
        <f t="shared" si="24"/>
        <v>110</v>
      </c>
      <c r="N123" s="148">
        <f t="shared" si="25"/>
        <v>5844.8235625595207</v>
      </c>
      <c r="O123" s="188">
        <f t="shared" si="26"/>
        <v>28.73704918258424</v>
      </c>
      <c r="P123" s="188">
        <f t="shared" si="27"/>
        <v>474.03744004248045</v>
      </c>
      <c r="Q123" s="188">
        <f t="shared" si="18"/>
        <v>502.77448922506471</v>
      </c>
      <c r="R123" s="148">
        <f t="shared" si="19"/>
        <v>5370.78612251704</v>
      </c>
    </row>
    <row r="124" spans="1:18">
      <c r="A124" s="132">
        <f t="shared" si="20"/>
        <v>49735</v>
      </c>
      <c r="B124" s="133">
        <f t="shared" si="21"/>
        <v>111</v>
      </c>
      <c r="C124" s="134">
        <f t="shared" si="22"/>
        <v>69186.756544130738</v>
      </c>
      <c r="D124" s="135">
        <f t="shared" si="14"/>
        <v>340.16821967530927</v>
      </c>
      <c r="E124" s="135">
        <f t="shared" si="15"/>
        <v>556.31941999914363</v>
      </c>
      <c r="F124" s="135">
        <f t="shared" si="16"/>
        <v>896.48763967445291</v>
      </c>
      <c r="G124" s="134">
        <f t="shared" si="17"/>
        <v>68630.437124131597</v>
      </c>
      <c r="L124" s="187">
        <f t="shared" si="23"/>
        <v>49735</v>
      </c>
      <c r="M124" s="141">
        <f t="shared" si="24"/>
        <v>111</v>
      </c>
      <c r="N124" s="148">
        <f t="shared" si="25"/>
        <v>5370.78612251704</v>
      </c>
      <c r="O124" s="188">
        <f t="shared" si="26"/>
        <v>26.406365102375382</v>
      </c>
      <c r="P124" s="188">
        <f t="shared" si="27"/>
        <v>476.36812412268927</v>
      </c>
      <c r="Q124" s="188">
        <f t="shared" si="18"/>
        <v>502.77448922506466</v>
      </c>
      <c r="R124" s="148">
        <f t="shared" si="19"/>
        <v>4894.4179983943504</v>
      </c>
    </row>
    <row r="125" spans="1:18">
      <c r="A125" s="132">
        <f t="shared" si="20"/>
        <v>49766</v>
      </c>
      <c r="B125" s="133">
        <f t="shared" si="21"/>
        <v>112</v>
      </c>
      <c r="C125" s="134">
        <f t="shared" si="22"/>
        <v>68630.437124131597</v>
      </c>
      <c r="D125" s="135">
        <f t="shared" si="14"/>
        <v>337.4329825269802</v>
      </c>
      <c r="E125" s="135">
        <f t="shared" si="15"/>
        <v>559.05465714747265</v>
      </c>
      <c r="F125" s="135">
        <f t="shared" si="16"/>
        <v>896.48763967445279</v>
      </c>
      <c r="G125" s="134">
        <f t="shared" si="17"/>
        <v>68071.382466984127</v>
      </c>
      <c r="L125" s="187">
        <f t="shared" si="23"/>
        <v>49766</v>
      </c>
      <c r="M125" s="141">
        <f t="shared" si="24"/>
        <v>112</v>
      </c>
      <c r="N125" s="148">
        <f t="shared" si="25"/>
        <v>4894.4179983943504</v>
      </c>
      <c r="O125" s="188">
        <f t="shared" si="26"/>
        <v>24.064221825438821</v>
      </c>
      <c r="P125" s="188">
        <f t="shared" si="27"/>
        <v>478.71026739962582</v>
      </c>
      <c r="Q125" s="188">
        <f t="shared" si="18"/>
        <v>502.77448922506466</v>
      </c>
      <c r="R125" s="148">
        <f t="shared" si="19"/>
        <v>4415.7077309947244</v>
      </c>
    </row>
    <row r="126" spans="1:18">
      <c r="A126" s="132">
        <f t="shared" si="20"/>
        <v>49796</v>
      </c>
      <c r="B126" s="133">
        <f t="shared" si="21"/>
        <v>113</v>
      </c>
      <c r="C126" s="134">
        <f t="shared" si="22"/>
        <v>68071.382466984127</v>
      </c>
      <c r="D126" s="135">
        <f t="shared" si="14"/>
        <v>334.6842971293384</v>
      </c>
      <c r="E126" s="135">
        <f t="shared" si="15"/>
        <v>561.80334254511445</v>
      </c>
      <c r="F126" s="135">
        <f t="shared" si="16"/>
        <v>896.48763967445279</v>
      </c>
      <c r="G126" s="134">
        <f t="shared" si="17"/>
        <v>67509.579124439013</v>
      </c>
      <c r="L126" s="187">
        <f t="shared" si="23"/>
        <v>49796</v>
      </c>
      <c r="M126" s="141">
        <f t="shared" si="24"/>
        <v>113</v>
      </c>
      <c r="N126" s="148">
        <f t="shared" si="25"/>
        <v>4415.7077309947244</v>
      </c>
      <c r="O126" s="188">
        <f t="shared" si="26"/>
        <v>21.710563010723995</v>
      </c>
      <c r="P126" s="188">
        <f t="shared" si="27"/>
        <v>481.06392621434071</v>
      </c>
      <c r="Q126" s="188">
        <f t="shared" si="18"/>
        <v>502.77448922506471</v>
      </c>
      <c r="R126" s="148">
        <f t="shared" si="19"/>
        <v>3934.6438047803836</v>
      </c>
    </row>
    <row r="127" spans="1:18">
      <c r="A127" s="132">
        <f t="shared" si="20"/>
        <v>49827</v>
      </c>
      <c r="B127" s="133">
        <f t="shared" si="21"/>
        <v>114</v>
      </c>
      <c r="C127" s="134">
        <f t="shared" si="22"/>
        <v>67509.579124439013</v>
      </c>
      <c r="D127" s="135">
        <f t="shared" si="14"/>
        <v>331.92209736182491</v>
      </c>
      <c r="E127" s="135">
        <f t="shared" si="15"/>
        <v>564.56554231262794</v>
      </c>
      <c r="F127" s="135">
        <f t="shared" si="16"/>
        <v>896.48763967445279</v>
      </c>
      <c r="G127" s="134">
        <f t="shared" si="17"/>
        <v>66945.013582126383</v>
      </c>
      <c r="L127" s="187">
        <f t="shared" si="23"/>
        <v>49827</v>
      </c>
      <c r="M127" s="141">
        <f t="shared" si="24"/>
        <v>114</v>
      </c>
      <c r="N127" s="148">
        <f t="shared" si="25"/>
        <v>3934.6438047803836</v>
      </c>
      <c r="O127" s="188">
        <f t="shared" si="26"/>
        <v>19.345332040170156</v>
      </c>
      <c r="P127" s="188">
        <f t="shared" si="27"/>
        <v>483.42915718489456</v>
      </c>
      <c r="Q127" s="188">
        <f t="shared" si="18"/>
        <v>502.77448922506471</v>
      </c>
      <c r="R127" s="148">
        <f t="shared" si="19"/>
        <v>3451.2146475954892</v>
      </c>
    </row>
    <row r="128" spans="1:18">
      <c r="A128" s="132">
        <f t="shared" si="20"/>
        <v>49857</v>
      </c>
      <c r="B128" s="133">
        <f t="shared" si="21"/>
        <v>115</v>
      </c>
      <c r="C128" s="134">
        <f t="shared" si="22"/>
        <v>66945.013582126383</v>
      </c>
      <c r="D128" s="135">
        <f t="shared" si="14"/>
        <v>329.14631677878782</v>
      </c>
      <c r="E128" s="135">
        <f t="shared" si="15"/>
        <v>567.34132289566503</v>
      </c>
      <c r="F128" s="135">
        <f t="shared" si="16"/>
        <v>896.48763967445279</v>
      </c>
      <c r="G128" s="134">
        <f t="shared" si="17"/>
        <v>66377.67225923072</v>
      </c>
      <c r="L128" s="187">
        <f t="shared" si="23"/>
        <v>49857</v>
      </c>
      <c r="M128" s="141">
        <f t="shared" si="24"/>
        <v>115</v>
      </c>
      <c r="N128" s="148">
        <f t="shared" si="25"/>
        <v>3451.2146475954892</v>
      </c>
      <c r="O128" s="188">
        <f t="shared" si="26"/>
        <v>16.968472017344421</v>
      </c>
      <c r="P128" s="188">
        <f t="shared" si="27"/>
        <v>485.80601720772023</v>
      </c>
      <c r="Q128" s="188">
        <f t="shared" si="18"/>
        <v>502.77448922506466</v>
      </c>
      <c r="R128" s="148">
        <f t="shared" si="19"/>
        <v>2965.4086303877689</v>
      </c>
    </row>
    <row r="129" spans="1:18">
      <c r="A129" s="132">
        <f t="shared" si="20"/>
        <v>49888</v>
      </c>
      <c r="B129" s="133">
        <f t="shared" si="21"/>
        <v>116</v>
      </c>
      <c r="C129" s="134">
        <f t="shared" si="22"/>
        <v>66377.67225923072</v>
      </c>
      <c r="D129" s="135">
        <f t="shared" si="14"/>
        <v>326.35688860788412</v>
      </c>
      <c r="E129" s="135">
        <f t="shared" si="15"/>
        <v>570.13075106656868</v>
      </c>
      <c r="F129" s="135">
        <f t="shared" si="16"/>
        <v>896.48763967445279</v>
      </c>
      <c r="G129" s="134">
        <f t="shared" si="17"/>
        <v>65807.541508164155</v>
      </c>
      <c r="L129" s="187">
        <f t="shared" si="23"/>
        <v>49888</v>
      </c>
      <c r="M129" s="141">
        <f t="shared" si="24"/>
        <v>116</v>
      </c>
      <c r="N129" s="148">
        <f t="shared" si="25"/>
        <v>2965.4086303877689</v>
      </c>
      <c r="O129" s="188">
        <f t="shared" si="26"/>
        <v>14.579925766073137</v>
      </c>
      <c r="P129" s="188">
        <f t="shared" si="27"/>
        <v>488.19456345899158</v>
      </c>
      <c r="Q129" s="188">
        <f t="shared" si="18"/>
        <v>502.77448922506471</v>
      </c>
      <c r="R129" s="148">
        <f t="shared" si="19"/>
        <v>2477.2140669287774</v>
      </c>
    </row>
    <row r="130" spans="1:18">
      <c r="A130" s="132">
        <f t="shared" si="20"/>
        <v>49919</v>
      </c>
      <c r="B130" s="133">
        <f t="shared" si="21"/>
        <v>117</v>
      </c>
      <c r="C130" s="134">
        <f t="shared" si="22"/>
        <v>65807.541508164155</v>
      </c>
      <c r="D130" s="135">
        <f t="shared" si="14"/>
        <v>323.55374574847355</v>
      </c>
      <c r="E130" s="135">
        <f t="shared" si="15"/>
        <v>572.93389392597931</v>
      </c>
      <c r="F130" s="135">
        <f t="shared" si="16"/>
        <v>896.48763967445279</v>
      </c>
      <c r="G130" s="134">
        <f t="shared" si="17"/>
        <v>65234.607614238179</v>
      </c>
      <c r="L130" s="187">
        <f t="shared" si="23"/>
        <v>49919</v>
      </c>
      <c r="M130" s="141">
        <f t="shared" si="24"/>
        <v>117</v>
      </c>
      <c r="N130" s="148">
        <f t="shared" si="25"/>
        <v>2477.2140669287774</v>
      </c>
      <c r="O130" s="188">
        <f t="shared" si="26"/>
        <v>12.179635829066426</v>
      </c>
      <c r="P130" s="188">
        <f t="shared" si="27"/>
        <v>490.59485339599826</v>
      </c>
      <c r="Q130" s="188">
        <f t="shared" si="18"/>
        <v>502.77448922506466</v>
      </c>
      <c r="R130" s="148">
        <f t="shared" si="19"/>
        <v>1986.6192135327792</v>
      </c>
    </row>
    <row r="131" spans="1:18">
      <c r="A131" s="132">
        <f t="shared" si="20"/>
        <v>49949</v>
      </c>
      <c r="B131" s="133">
        <f t="shared" si="21"/>
        <v>118</v>
      </c>
      <c r="C131" s="134">
        <f t="shared" si="22"/>
        <v>65234.607614238179</v>
      </c>
      <c r="D131" s="135">
        <f t="shared" si="14"/>
        <v>320.73682077000416</v>
      </c>
      <c r="E131" s="135">
        <f t="shared" si="15"/>
        <v>575.75081890444869</v>
      </c>
      <c r="F131" s="135">
        <f t="shared" si="16"/>
        <v>896.48763967445279</v>
      </c>
      <c r="G131" s="134">
        <f t="shared" si="17"/>
        <v>64658.856795333733</v>
      </c>
      <c r="L131" s="187">
        <f t="shared" si="23"/>
        <v>49949</v>
      </c>
      <c r="M131" s="141">
        <f t="shared" si="24"/>
        <v>118</v>
      </c>
      <c r="N131" s="148">
        <f t="shared" si="25"/>
        <v>1986.6192135327792</v>
      </c>
      <c r="O131" s="188">
        <f t="shared" si="26"/>
        <v>9.7675444665360995</v>
      </c>
      <c r="P131" s="188">
        <f t="shared" si="27"/>
        <v>493.00694475852856</v>
      </c>
      <c r="Q131" s="188">
        <f t="shared" si="18"/>
        <v>502.77448922506466</v>
      </c>
      <c r="R131" s="148">
        <f t="shared" si="19"/>
        <v>1493.6122687742507</v>
      </c>
    </row>
    <row r="132" spans="1:18">
      <c r="A132" s="132">
        <f t="shared" si="20"/>
        <v>49980</v>
      </c>
      <c r="B132" s="133">
        <f t="shared" si="21"/>
        <v>119</v>
      </c>
      <c r="C132" s="134">
        <f t="shared" si="22"/>
        <v>64658.856795333733</v>
      </c>
      <c r="D132" s="135">
        <f t="shared" si="14"/>
        <v>317.90604591039056</v>
      </c>
      <c r="E132" s="135">
        <f t="shared" si="15"/>
        <v>578.58159376406229</v>
      </c>
      <c r="F132" s="135">
        <f t="shared" si="16"/>
        <v>896.48763967445279</v>
      </c>
      <c r="G132" s="134">
        <f t="shared" si="17"/>
        <v>64080.275201569668</v>
      </c>
      <c r="L132" s="187">
        <f t="shared" si="23"/>
        <v>49980</v>
      </c>
      <c r="M132" s="141">
        <f t="shared" si="24"/>
        <v>119</v>
      </c>
      <c r="N132" s="148">
        <f t="shared" si="25"/>
        <v>1493.6122687742507</v>
      </c>
      <c r="O132" s="188">
        <f t="shared" si="26"/>
        <v>7.3435936548066669</v>
      </c>
      <c r="P132" s="188">
        <f t="shared" si="27"/>
        <v>495.43089557025797</v>
      </c>
      <c r="Q132" s="188">
        <f t="shared" si="18"/>
        <v>502.77448922506466</v>
      </c>
      <c r="R132" s="148">
        <f t="shared" si="19"/>
        <v>998.18137320399273</v>
      </c>
    </row>
    <row r="133" spans="1:18">
      <c r="A133" s="132">
        <f t="shared" si="20"/>
        <v>50010</v>
      </c>
      <c r="B133" s="133">
        <f t="shared" si="21"/>
        <v>120</v>
      </c>
      <c r="C133" s="134">
        <f t="shared" si="22"/>
        <v>64080.275201569668</v>
      </c>
      <c r="D133" s="135">
        <f t="shared" si="14"/>
        <v>315.06135307438399</v>
      </c>
      <c r="E133" s="135">
        <f t="shared" si="15"/>
        <v>581.42628660006892</v>
      </c>
      <c r="F133" s="135">
        <f t="shared" si="16"/>
        <v>896.48763967445291</v>
      </c>
      <c r="G133" s="134">
        <f t="shared" si="17"/>
        <v>63498.848914969596</v>
      </c>
      <c r="L133" s="187">
        <f t="shared" si="23"/>
        <v>50010</v>
      </c>
      <c r="M133" s="141">
        <f t="shared" si="24"/>
        <v>120</v>
      </c>
      <c r="N133" s="148">
        <f t="shared" si="25"/>
        <v>998.18137320399273</v>
      </c>
      <c r="O133" s="188">
        <f t="shared" si="26"/>
        <v>4.9077250849195657</v>
      </c>
      <c r="P133" s="188">
        <f t="shared" si="27"/>
        <v>497.86676414014516</v>
      </c>
      <c r="Q133" s="188">
        <f t="shared" si="18"/>
        <v>502.77448922506471</v>
      </c>
      <c r="R133" s="148">
        <f t="shared" si="19"/>
        <v>500.31460906384757</v>
      </c>
    </row>
    <row r="134" spans="1:18">
      <c r="A134" s="132">
        <f t="shared" si="20"/>
        <v>50041</v>
      </c>
      <c r="B134" s="133">
        <f t="shared" si="21"/>
        <v>121</v>
      </c>
      <c r="C134" s="134">
        <f t="shared" si="22"/>
        <v>63498.848914969596</v>
      </c>
      <c r="D134" s="135">
        <f t="shared" si="14"/>
        <v>312.20267383193362</v>
      </c>
      <c r="E134" s="135">
        <f t="shared" si="15"/>
        <v>584.28496584251923</v>
      </c>
      <c r="F134" s="135">
        <f t="shared" si="16"/>
        <v>896.48763967445279</v>
      </c>
      <c r="G134" s="134">
        <f t="shared" si="17"/>
        <v>62914.563949127078</v>
      </c>
      <c r="L134" s="187">
        <f t="shared" si="23"/>
        <v>50041</v>
      </c>
      <c r="M134" s="141">
        <f t="shared" si="24"/>
        <v>121</v>
      </c>
      <c r="N134" s="148">
        <f t="shared" si="25"/>
        <v>500.31460906384757</v>
      </c>
      <c r="O134" s="188">
        <f t="shared" si="26"/>
        <v>2.4598801612305179</v>
      </c>
      <c r="P134" s="188">
        <f t="shared" si="27"/>
        <v>500.31460906383415</v>
      </c>
      <c r="Q134" s="188">
        <f t="shared" si="18"/>
        <v>502.77448922506466</v>
      </c>
      <c r="R134" s="148">
        <f t="shared" si="19"/>
        <v>1.3415046851150692E-11</v>
      </c>
    </row>
    <row r="135" spans="1:18">
      <c r="A135" s="132" t="str">
        <f t="shared" si="20"/>
        <v/>
      </c>
      <c r="B135" s="133" t="str">
        <f t="shared" si="21"/>
        <v/>
      </c>
      <c r="C135" s="134" t="str">
        <f t="shared" si="22"/>
        <v/>
      </c>
      <c r="D135" s="135" t="str">
        <f t="shared" si="14"/>
        <v/>
      </c>
      <c r="E135" s="135" t="str">
        <f t="shared" si="15"/>
        <v/>
      </c>
      <c r="F135" s="135" t="str">
        <f t="shared" si="16"/>
        <v/>
      </c>
      <c r="G135" s="134" t="str">
        <f t="shared" si="17"/>
        <v/>
      </c>
      <c r="L135" s="187" t="str">
        <f t="shared" si="23"/>
        <v/>
      </c>
      <c r="M135" s="141" t="str">
        <f t="shared" si="24"/>
        <v/>
      </c>
      <c r="N135" s="148" t="str">
        <f t="shared" si="25"/>
        <v/>
      </c>
      <c r="O135" s="188" t="str">
        <f t="shared" si="26"/>
        <v/>
      </c>
      <c r="P135" s="188" t="str">
        <f t="shared" si="27"/>
        <v/>
      </c>
      <c r="Q135" s="188" t="str">
        <f t="shared" si="18"/>
        <v/>
      </c>
      <c r="R135" s="148" t="str">
        <f t="shared" si="19"/>
        <v/>
      </c>
    </row>
    <row r="136" spans="1:18">
      <c r="A136" s="132" t="str">
        <f t="shared" si="20"/>
        <v/>
      </c>
      <c r="B136" s="133" t="str">
        <f t="shared" si="21"/>
        <v/>
      </c>
      <c r="C136" s="134" t="str">
        <f t="shared" si="22"/>
        <v/>
      </c>
      <c r="D136" s="135" t="str">
        <f t="shared" si="14"/>
        <v/>
      </c>
      <c r="E136" s="135" t="str">
        <f t="shared" si="15"/>
        <v/>
      </c>
      <c r="F136" s="135" t="str">
        <f t="shared" si="16"/>
        <v/>
      </c>
      <c r="G136" s="134" t="str">
        <f t="shared" si="17"/>
        <v/>
      </c>
      <c r="L136" s="187" t="str">
        <f t="shared" si="23"/>
        <v/>
      </c>
      <c r="M136" s="141" t="str">
        <f t="shared" si="24"/>
        <v/>
      </c>
      <c r="N136" s="148" t="str">
        <f t="shared" si="25"/>
        <v/>
      </c>
      <c r="O136" s="188" t="str">
        <f t="shared" si="26"/>
        <v/>
      </c>
      <c r="P136" s="188" t="str">
        <f t="shared" si="27"/>
        <v/>
      </c>
      <c r="Q136" s="188" t="str">
        <f t="shared" si="18"/>
        <v/>
      </c>
      <c r="R136" s="148" t="str">
        <f t="shared" si="19"/>
        <v/>
      </c>
    </row>
    <row r="137" spans="1:18">
      <c r="A137" s="132" t="str">
        <f t="shared" si="20"/>
        <v/>
      </c>
      <c r="B137" s="133" t="str">
        <f t="shared" si="21"/>
        <v/>
      </c>
      <c r="C137" s="134" t="str">
        <f t="shared" si="22"/>
        <v/>
      </c>
      <c r="D137" s="135" t="str">
        <f t="shared" si="14"/>
        <v/>
      </c>
      <c r="E137" s="135" t="str">
        <f t="shared" si="15"/>
        <v/>
      </c>
      <c r="F137" s="135" t="str">
        <f t="shared" si="16"/>
        <v/>
      </c>
      <c r="G137" s="134" t="str">
        <f t="shared" si="17"/>
        <v/>
      </c>
      <c r="L137" s="187" t="str">
        <f t="shared" si="23"/>
        <v/>
      </c>
      <c r="M137" s="141" t="str">
        <f t="shared" si="24"/>
        <v/>
      </c>
      <c r="N137" s="148" t="str">
        <f t="shared" si="25"/>
        <v/>
      </c>
      <c r="O137" s="188" t="str">
        <f t="shared" si="26"/>
        <v/>
      </c>
      <c r="P137" s="188" t="str">
        <f t="shared" si="27"/>
        <v/>
      </c>
      <c r="Q137" s="188" t="str">
        <f t="shared" si="18"/>
        <v/>
      </c>
      <c r="R137" s="148" t="str">
        <f t="shared" si="19"/>
        <v/>
      </c>
    </row>
    <row r="138" spans="1:18">
      <c r="A138" s="132" t="str">
        <f t="shared" si="20"/>
        <v/>
      </c>
      <c r="B138" s="133" t="str">
        <f t="shared" si="21"/>
        <v/>
      </c>
      <c r="C138" s="134" t="str">
        <f t="shared" si="22"/>
        <v/>
      </c>
      <c r="D138" s="135" t="str">
        <f t="shared" si="14"/>
        <v/>
      </c>
      <c r="E138" s="135" t="str">
        <f t="shared" si="15"/>
        <v/>
      </c>
      <c r="F138" s="135" t="str">
        <f t="shared" si="16"/>
        <v/>
      </c>
      <c r="G138" s="134" t="str">
        <f t="shared" si="17"/>
        <v/>
      </c>
      <c r="L138" s="187" t="str">
        <f t="shared" si="23"/>
        <v/>
      </c>
      <c r="M138" s="141" t="str">
        <f t="shared" si="24"/>
        <v/>
      </c>
      <c r="N138" s="148" t="str">
        <f t="shared" si="25"/>
        <v/>
      </c>
      <c r="O138" s="188" t="str">
        <f t="shared" si="26"/>
        <v/>
      </c>
      <c r="P138" s="188" t="str">
        <f t="shared" si="27"/>
        <v/>
      </c>
      <c r="Q138" s="188" t="str">
        <f t="shared" si="18"/>
        <v/>
      </c>
      <c r="R138" s="148" t="str">
        <f t="shared" si="19"/>
        <v/>
      </c>
    </row>
    <row r="139" spans="1:18">
      <c r="A139" s="132" t="str">
        <f t="shared" si="20"/>
        <v/>
      </c>
      <c r="B139" s="133" t="str">
        <f t="shared" si="21"/>
        <v/>
      </c>
      <c r="C139" s="134" t="str">
        <f t="shared" si="22"/>
        <v/>
      </c>
      <c r="D139" s="135" t="str">
        <f t="shared" si="14"/>
        <v/>
      </c>
      <c r="E139" s="135" t="str">
        <f t="shared" si="15"/>
        <v/>
      </c>
      <c r="F139" s="135" t="str">
        <f t="shared" si="16"/>
        <v/>
      </c>
      <c r="G139" s="134" t="str">
        <f t="shared" si="17"/>
        <v/>
      </c>
      <c r="L139" s="187" t="str">
        <f t="shared" si="23"/>
        <v/>
      </c>
      <c r="M139" s="141" t="str">
        <f t="shared" si="24"/>
        <v/>
      </c>
      <c r="N139" s="148" t="str">
        <f t="shared" si="25"/>
        <v/>
      </c>
      <c r="O139" s="188" t="str">
        <f t="shared" si="26"/>
        <v/>
      </c>
      <c r="P139" s="188" t="str">
        <f t="shared" si="27"/>
        <v/>
      </c>
      <c r="Q139" s="188" t="str">
        <f t="shared" si="18"/>
        <v/>
      </c>
      <c r="R139" s="148" t="str">
        <f t="shared" si="19"/>
        <v/>
      </c>
    </row>
    <row r="140" spans="1:18">
      <c r="A140" s="132" t="str">
        <f t="shared" si="20"/>
        <v/>
      </c>
      <c r="B140" s="133" t="str">
        <f t="shared" si="21"/>
        <v/>
      </c>
      <c r="C140" s="134" t="str">
        <f t="shared" si="22"/>
        <v/>
      </c>
      <c r="D140" s="135" t="str">
        <f t="shared" si="14"/>
        <v/>
      </c>
      <c r="E140" s="135" t="str">
        <f t="shared" si="15"/>
        <v/>
      </c>
      <c r="F140" s="135" t="str">
        <f t="shared" si="16"/>
        <v/>
      </c>
      <c r="G140" s="134" t="str">
        <f t="shared" si="17"/>
        <v/>
      </c>
      <c r="L140" s="187" t="str">
        <f t="shared" si="23"/>
        <v/>
      </c>
      <c r="M140" s="141" t="str">
        <f t="shared" si="24"/>
        <v/>
      </c>
      <c r="N140" s="148" t="str">
        <f t="shared" si="25"/>
        <v/>
      </c>
      <c r="O140" s="188" t="str">
        <f t="shared" si="26"/>
        <v/>
      </c>
      <c r="P140" s="188" t="str">
        <f t="shared" si="27"/>
        <v/>
      </c>
      <c r="Q140" s="188" t="str">
        <f t="shared" si="18"/>
        <v/>
      </c>
      <c r="R140" s="148" t="str">
        <f t="shared" si="19"/>
        <v/>
      </c>
    </row>
    <row r="141" spans="1:18">
      <c r="A141" s="132" t="str">
        <f t="shared" si="20"/>
        <v/>
      </c>
      <c r="B141" s="133" t="str">
        <f t="shared" si="21"/>
        <v/>
      </c>
      <c r="C141" s="134" t="str">
        <f t="shared" si="22"/>
        <v/>
      </c>
      <c r="D141" s="135" t="str">
        <f t="shared" si="14"/>
        <v/>
      </c>
      <c r="E141" s="135" t="str">
        <f t="shared" si="15"/>
        <v/>
      </c>
      <c r="F141" s="135" t="str">
        <f t="shared" si="16"/>
        <v/>
      </c>
      <c r="G141" s="134" t="str">
        <f t="shared" si="17"/>
        <v/>
      </c>
      <c r="L141" s="187" t="str">
        <f t="shared" si="23"/>
        <v/>
      </c>
      <c r="M141" s="141" t="str">
        <f t="shared" si="24"/>
        <v/>
      </c>
      <c r="N141" s="148" t="str">
        <f t="shared" si="25"/>
        <v/>
      </c>
      <c r="O141" s="188" t="str">
        <f t="shared" si="26"/>
        <v/>
      </c>
      <c r="P141" s="188" t="str">
        <f t="shared" si="27"/>
        <v/>
      </c>
      <c r="Q141" s="188" t="str">
        <f t="shared" si="18"/>
        <v/>
      </c>
      <c r="R141" s="148" t="str">
        <f t="shared" si="19"/>
        <v/>
      </c>
    </row>
    <row r="142" spans="1:18">
      <c r="A142" s="132" t="str">
        <f t="shared" si="20"/>
        <v/>
      </c>
      <c r="B142" s="133" t="str">
        <f t="shared" si="21"/>
        <v/>
      </c>
      <c r="C142" s="134" t="str">
        <f t="shared" si="22"/>
        <v/>
      </c>
      <c r="D142" s="135" t="str">
        <f t="shared" ref="D142:D205" si="28">IF(B142="","",IPMT($E$10/12,B142,$E$7,-$E$8,$E$9,0))</f>
        <v/>
      </c>
      <c r="E142" s="135" t="str">
        <f t="shared" ref="E142:E205" si="29">IF(B142="","",PPMT($E$10/12,B142,$E$7,-$E$8,$E$9,0))</f>
        <v/>
      </c>
      <c r="F142" s="135" t="str">
        <f t="shared" si="16"/>
        <v/>
      </c>
      <c r="G142" s="134" t="str">
        <f t="shared" si="17"/>
        <v/>
      </c>
      <c r="L142" s="187" t="str">
        <f t="shared" si="23"/>
        <v/>
      </c>
      <c r="M142" s="141" t="str">
        <f t="shared" si="24"/>
        <v/>
      </c>
      <c r="N142" s="148" t="str">
        <f t="shared" si="25"/>
        <v/>
      </c>
      <c r="O142" s="188" t="str">
        <f t="shared" si="26"/>
        <v/>
      </c>
      <c r="P142" s="188" t="str">
        <f t="shared" si="27"/>
        <v/>
      </c>
      <c r="Q142" s="188" t="str">
        <f t="shared" si="18"/>
        <v/>
      </c>
      <c r="R142" s="148" t="str">
        <f t="shared" si="19"/>
        <v/>
      </c>
    </row>
    <row r="143" spans="1:18">
      <c r="A143" s="132" t="str">
        <f t="shared" si="20"/>
        <v/>
      </c>
      <c r="B143" s="133" t="str">
        <f t="shared" si="21"/>
        <v/>
      </c>
      <c r="C143" s="134" t="str">
        <f t="shared" si="22"/>
        <v/>
      </c>
      <c r="D143" s="135" t="str">
        <f t="shared" si="28"/>
        <v/>
      </c>
      <c r="E143" s="135" t="str">
        <f t="shared" si="29"/>
        <v/>
      </c>
      <c r="F143" s="135" t="str">
        <f t="shared" ref="F143:F206" si="30">IF(B143="","",SUM(D143:E143))</f>
        <v/>
      </c>
      <c r="G143" s="134" t="str">
        <f t="shared" ref="G143:G206" si="31">IF(B143="","",SUM(C143)-SUM(E143))</f>
        <v/>
      </c>
      <c r="L143" s="187" t="str">
        <f t="shared" si="23"/>
        <v/>
      </c>
      <c r="M143" s="141" t="str">
        <f t="shared" si="24"/>
        <v/>
      </c>
      <c r="N143" s="148" t="str">
        <f t="shared" si="25"/>
        <v/>
      </c>
      <c r="O143" s="188" t="str">
        <f t="shared" si="26"/>
        <v/>
      </c>
      <c r="P143" s="188" t="str">
        <f t="shared" si="27"/>
        <v/>
      </c>
      <c r="Q143" s="188" t="str">
        <f t="shared" ref="Q143:Q206" si="32">IF(M143="","",SUM(O143:P143))</f>
        <v/>
      </c>
      <c r="R143" s="148" t="str">
        <f t="shared" ref="R143:R206" si="33">IF(M143="","",SUM(N143)-SUM(P143))</f>
        <v/>
      </c>
    </row>
    <row r="144" spans="1:18">
      <c r="A144" s="132" t="str">
        <f t="shared" ref="A144:A207" si="34">IF(B144="","",EDATE(A143,1))</f>
        <v/>
      </c>
      <c r="B144" s="133" t="str">
        <f t="shared" ref="B144:B207" si="35">IF(B143="","",IF(SUM(B143)+1&lt;=$E$7,SUM(B143)+1,""))</f>
        <v/>
      </c>
      <c r="C144" s="134" t="str">
        <f t="shared" ref="C144:C207" si="36">IF(B144="","",G143)</f>
        <v/>
      </c>
      <c r="D144" s="135" t="str">
        <f t="shared" si="28"/>
        <v/>
      </c>
      <c r="E144" s="135" t="str">
        <f t="shared" si="29"/>
        <v/>
      </c>
      <c r="F144" s="135" t="str">
        <f t="shared" si="30"/>
        <v/>
      </c>
      <c r="G144" s="134" t="str">
        <f t="shared" si="31"/>
        <v/>
      </c>
      <c r="L144" s="187" t="str">
        <f t="shared" ref="L144:L207" si="37">IF(M144="","",EDATE(L143,1))</f>
        <v/>
      </c>
      <c r="M144" s="141" t="str">
        <f t="shared" ref="M144:M207" si="38">IF(M143="","",IF(SUM(M143)+1&lt;=$P$7,SUM(M143)+1,""))</f>
        <v/>
      </c>
      <c r="N144" s="148" t="str">
        <f t="shared" ref="N144:N207" si="39">IF(M144="","",R143)</f>
        <v/>
      </c>
      <c r="O144" s="188" t="str">
        <f t="shared" ref="O144:O207" si="40">IF(M144="","",IPMT($P$10/12,M144,$P$7,-$P$8,$P$9,0))</f>
        <v/>
      </c>
      <c r="P144" s="188" t="str">
        <f t="shared" ref="P144:P207" si="41">IF(M144="","",PPMT($P$10/12,M144,$P$7,-$P$8,$P$9,0))</f>
        <v/>
      </c>
      <c r="Q144" s="188" t="str">
        <f t="shared" si="32"/>
        <v/>
      </c>
      <c r="R144" s="148" t="str">
        <f t="shared" si="33"/>
        <v/>
      </c>
    </row>
    <row r="145" spans="1:18">
      <c r="A145" s="132" t="str">
        <f t="shared" si="34"/>
        <v/>
      </c>
      <c r="B145" s="133" t="str">
        <f t="shared" si="35"/>
        <v/>
      </c>
      <c r="C145" s="134" t="str">
        <f t="shared" si="36"/>
        <v/>
      </c>
      <c r="D145" s="135" t="str">
        <f t="shared" si="28"/>
        <v/>
      </c>
      <c r="E145" s="135" t="str">
        <f t="shared" si="29"/>
        <v/>
      </c>
      <c r="F145" s="135" t="str">
        <f t="shared" si="30"/>
        <v/>
      </c>
      <c r="G145" s="134" t="str">
        <f t="shared" si="31"/>
        <v/>
      </c>
      <c r="L145" s="187" t="str">
        <f t="shared" si="37"/>
        <v/>
      </c>
      <c r="M145" s="141" t="str">
        <f t="shared" si="38"/>
        <v/>
      </c>
      <c r="N145" s="148" t="str">
        <f t="shared" si="39"/>
        <v/>
      </c>
      <c r="O145" s="188" t="str">
        <f t="shared" si="40"/>
        <v/>
      </c>
      <c r="P145" s="188" t="str">
        <f t="shared" si="41"/>
        <v/>
      </c>
      <c r="Q145" s="188" t="str">
        <f t="shared" si="32"/>
        <v/>
      </c>
      <c r="R145" s="148" t="str">
        <f t="shared" si="33"/>
        <v/>
      </c>
    </row>
    <row r="146" spans="1:18">
      <c r="A146" s="132" t="str">
        <f t="shared" si="34"/>
        <v/>
      </c>
      <c r="B146" s="133" t="str">
        <f t="shared" si="35"/>
        <v/>
      </c>
      <c r="C146" s="134" t="str">
        <f t="shared" si="36"/>
        <v/>
      </c>
      <c r="D146" s="135" t="str">
        <f t="shared" si="28"/>
        <v/>
      </c>
      <c r="E146" s="135" t="str">
        <f t="shared" si="29"/>
        <v/>
      </c>
      <c r="F146" s="135" t="str">
        <f t="shared" si="30"/>
        <v/>
      </c>
      <c r="G146" s="134" t="str">
        <f t="shared" si="31"/>
        <v/>
      </c>
      <c r="L146" s="187" t="str">
        <f t="shared" si="37"/>
        <v/>
      </c>
      <c r="M146" s="141" t="str">
        <f t="shared" si="38"/>
        <v/>
      </c>
      <c r="N146" s="148" t="str">
        <f t="shared" si="39"/>
        <v/>
      </c>
      <c r="O146" s="188" t="str">
        <f t="shared" si="40"/>
        <v/>
      </c>
      <c r="P146" s="188" t="str">
        <f t="shared" si="41"/>
        <v/>
      </c>
      <c r="Q146" s="188" t="str">
        <f t="shared" si="32"/>
        <v/>
      </c>
      <c r="R146" s="148" t="str">
        <f t="shared" si="33"/>
        <v/>
      </c>
    </row>
    <row r="147" spans="1:18">
      <c r="A147" s="132" t="str">
        <f t="shared" si="34"/>
        <v/>
      </c>
      <c r="B147" s="133" t="str">
        <f t="shared" si="35"/>
        <v/>
      </c>
      <c r="C147" s="134" t="str">
        <f t="shared" si="36"/>
        <v/>
      </c>
      <c r="D147" s="135" t="str">
        <f t="shared" si="28"/>
        <v/>
      </c>
      <c r="E147" s="135" t="str">
        <f t="shared" si="29"/>
        <v/>
      </c>
      <c r="F147" s="135" t="str">
        <f t="shared" si="30"/>
        <v/>
      </c>
      <c r="G147" s="134" t="str">
        <f t="shared" si="31"/>
        <v/>
      </c>
      <c r="L147" s="187" t="str">
        <f t="shared" si="37"/>
        <v/>
      </c>
      <c r="M147" s="141" t="str">
        <f t="shared" si="38"/>
        <v/>
      </c>
      <c r="N147" s="148" t="str">
        <f t="shared" si="39"/>
        <v/>
      </c>
      <c r="O147" s="188" t="str">
        <f t="shared" si="40"/>
        <v/>
      </c>
      <c r="P147" s="188" t="str">
        <f t="shared" si="41"/>
        <v/>
      </c>
      <c r="Q147" s="188" t="str">
        <f t="shared" si="32"/>
        <v/>
      </c>
      <c r="R147" s="148" t="str">
        <f t="shared" si="33"/>
        <v/>
      </c>
    </row>
    <row r="148" spans="1:18">
      <c r="A148" s="132" t="str">
        <f t="shared" si="34"/>
        <v/>
      </c>
      <c r="B148" s="133" t="str">
        <f t="shared" si="35"/>
        <v/>
      </c>
      <c r="C148" s="134" t="str">
        <f t="shared" si="36"/>
        <v/>
      </c>
      <c r="D148" s="135" t="str">
        <f t="shared" si="28"/>
        <v/>
      </c>
      <c r="E148" s="135" t="str">
        <f t="shared" si="29"/>
        <v/>
      </c>
      <c r="F148" s="135" t="str">
        <f t="shared" si="30"/>
        <v/>
      </c>
      <c r="G148" s="134" t="str">
        <f t="shared" si="31"/>
        <v/>
      </c>
      <c r="L148" s="187" t="str">
        <f t="shared" si="37"/>
        <v/>
      </c>
      <c r="M148" s="141" t="str">
        <f t="shared" si="38"/>
        <v/>
      </c>
      <c r="N148" s="148" t="str">
        <f t="shared" si="39"/>
        <v/>
      </c>
      <c r="O148" s="188" t="str">
        <f t="shared" si="40"/>
        <v/>
      </c>
      <c r="P148" s="188" t="str">
        <f t="shared" si="41"/>
        <v/>
      </c>
      <c r="Q148" s="188" t="str">
        <f t="shared" si="32"/>
        <v/>
      </c>
      <c r="R148" s="148" t="str">
        <f t="shared" si="33"/>
        <v/>
      </c>
    </row>
    <row r="149" spans="1:18">
      <c r="A149" s="132" t="str">
        <f t="shared" si="34"/>
        <v/>
      </c>
      <c r="B149" s="133" t="str">
        <f t="shared" si="35"/>
        <v/>
      </c>
      <c r="C149" s="134" t="str">
        <f t="shared" si="36"/>
        <v/>
      </c>
      <c r="D149" s="135" t="str">
        <f t="shared" si="28"/>
        <v/>
      </c>
      <c r="E149" s="135" t="str">
        <f t="shared" si="29"/>
        <v/>
      </c>
      <c r="F149" s="135" t="str">
        <f t="shared" si="30"/>
        <v/>
      </c>
      <c r="G149" s="134" t="str">
        <f t="shared" si="31"/>
        <v/>
      </c>
      <c r="L149" s="187" t="str">
        <f t="shared" si="37"/>
        <v/>
      </c>
      <c r="M149" s="141" t="str">
        <f t="shared" si="38"/>
        <v/>
      </c>
      <c r="N149" s="148" t="str">
        <f t="shared" si="39"/>
        <v/>
      </c>
      <c r="O149" s="188" t="str">
        <f t="shared" si="40"/>
        <v/>
      </c>
      <c r="P149" s="188" t="str">
        <f t="shared" si="41"/>
        <v/>
      </c>
      <c r="Q149" s="188" t="str">
        <f t="shared" si="32"/>
        <v/>
      </c>
      <c r="R149" s="148" t="str">
        <f t="shared" si="33"/>
        <v/>
      </c>
    </row>
    <row r="150" spans="1:18">
      <c r="A150" s="132" t="str">
        <f t="shared" si="34"/>
        <v/>
      </c>
      <c r="B150" s="133" t="str">
        <f t="shared" si="35"/>
        <v/>
      </c>
      <c r="C150" s="134" t="str">
        <f t="shared" si="36"/>
        <v/>
      </c>
      <c r="D150" s="135" t="str">
        <f t="shared" si="28"/>
        <v/>
      </c>
      <c r="E150" s="135" t="str">
        <f t="shared" si="29"/>
        <v/>
      </c>
      <c r="F150" s="135" t="str">
        <f t="shared" si="30"/>
        <v/>
      </c>
      <c r="G150" s="134" t="str">
        <f t="shared" si="31"/>
        <v/>
      </c>
      <c r="L150" s="187" t="str">
        <f t="shared" si="37"/>
        <v/>
      </c>
      <c r="M150" s="141" t="str">
        <f t="shared" si="38"/>
        <v/>
      </c>
      <c r="N150" s="148" t="str">
        <f t="shared" si="39"/>
        <v/>
      </c>
      <c r="O150" s="188" t="str">
        <f t="shared" si="40"/>
        <v/>
      </c>
      <c r="P150" s="188" t="str">
        <f t="shared" si="41"/>
        <v/>
      </c>
      <c r="Q150" s="188" t="str">
        <f t="shared" si="32"/>
        <v/>
      </c>
      <c r="R150" s="148" t="str">
        <f t="shared" si="33"/>
        <v/>
      </c>
    </row>
    <row r="151" spans="1:18">
      <c r="A151" s="132" t="str">
        <f t="shared" si="34"/>
        <v/>
      </c>
      <c r="B151" s="133" t="str">
        <f t="shared" si="35"/>
        <v/>
      </c>
      <c r="C151" s="134" t="str">
        <f t="shared" si="36"/>
        <v/>
      </c>
      <c r="D151" s="135" t="str">
        <f t="shared" si="28"/>
        <v/>
      </c>
      <c r="E151" s="135" t="str">
        <f t="shared" si="29"/>
        <v/>
      </c>
      <c r="F151" s="135" t="str">
        <f t="shared" si="30"/>
        <v/>
      </c>
      <c r="G151" s="134" t="str">
        <f t="shared" si="31"/>
        <v/>
      </c>
      <c r="L151" s="187" t="str">
        <f t="shared" si="37"/>
        <v/>
      </c>
      <c r="M151" s="141" t="str">
        <f t="shared" si="38"/>
        <v/>
      </c>
      <c r="N151" s="148" t="str">
        <f t="shared" si="39"/>
        <v/>
      </c>
      <c r="O151" s="188" t="str">
        <f t="shared" si="40"/>
        <v/>
      </c>
      <c r="P151" s="188" t="str">
        <f t="shared" si="41"/>
        <v/>
      </c>
      <c r="Q151" s="188" t="str">
        <f t="shared" si="32"/>
        <v/>
      </c>
      <c r="R151" s="148" t="str">
        <f t="shared" si="33"/>
        <v/>
      </c>
    </row>
    <row r="152" spans="1:18">
      <c r="A152" s="132" t="str">
        <f t="shared" si="34"/>
        <v/>
      </c>
      <c r="B152" s="133" t="str">
        <f t="shared" si="35"/>
        <v/>
      </c>
      <c r="C152" s="134" t="str">
        <f t="shared" si="36"/>
        <v/>
      </c>
      <c r="D152" s="135" t="str">
        <f t="shared" si="28"/>
        <v/>
      </c>
      <c r="E152" s="135" t="str">
        <f t="shared" si="29"/>
        <v/>
      </c>
      <c r="F152" s="135" t="str">
        <f t="shared" si="30"/>
        <v/>
      </c>
      <c r="G152" s="134" t="str">
        <f t="shared" si="31"/>
        <v/>
      </c>
      <c r="L152" s="187" t="str">
        <f t="shared" si="37"/>
        <v/>
      </c>
      <c r="M152" s="141" t="str">
        <f t="shared" si="38"/>
        <v/>
      </c>
      <c r="N152" s="148" t="str">
        <f t="shared" si="39"/>
        <v/>
      </c>
      <c r="O152" s="188" t="str">
        <f t="shared" si="40"/>
        <v/>
      </c>
      <c r="P152" s="188" t="str">
        <f t="shared" si="41"/>
        <v/>
      </c>
      <c r="Q152" s="188" t="str">
        <f t="shared" si="32"/>
        <v/>
      </c>
      <c r="R152" s="148" t="str">
        <f t="shared" si="33"/>
        <v/>
      </c>
    </row>
    <row r="153" spans="1:18">
      <c r="A153" s="132" t="str">
        <f t="shared" si="34"/>
        <v/>
      </c>
      <c r="B153" s="133" t="str">
        <f t="shared" si="35"/>
        <v/>
      </c>
      <c r="C153" s="134" t="str">
        <f t="shared" si="36"/>
        <v/>
      </c>
      <c r="D153" s="135" t="str">
        <f t="shared" si="28"/>
        <v/>
      </c>
      <c r="E153" s="135" t="str">
        <f t="shared" si="29"/>
        <v/>
      </c>
      <c r="F153" s="135" t="str">
        <f t="shared" si="30"/>
        <v/>
      </c>
      <c r="G153" s="134" t="str">
        <f t="shared" si="31"/>
        <v/>
      </c>
      <c r="L153" s="187" t="str">
        <f t="shared" si="37"/>
        <v/>
      </c>
      <c r="M153" s="141" t="str">
        <f t="shared" si="38"/>
        <v/>
      </c>
      <c r="N153" s="148" t="str">
        <f t="shared" si="39"/>
        <v/>
      </c>
      <c r="O153" s="188" t="str">
        <f t="shared" si="40"/>
        <v/>
      </c>
      <c r="P153" s="188" t="str">
        <f t="shared" si="41"/>
        <v/>
      </c>
      <c r="Q153" s="188" t="str">
        <f t="shared" si="32"/>
        <v/>
      </c>
      <c r="R153" s="148" t="str">
        <f t="shared" si="33"/>
        <v/>
      </c>
    </row>
    <row r="154" spans="1:18">
      <c r="A154" s="132" t="str">
        <f t="shared" si="34"/>
        <v/>
      </c>
      <c r="B154" s="133" t="str">
        <f t="shared" si="35"/>
        <v/>
      </c>
      <c r="C154" s="134" t="str">
        <f t="shared" si="36"/>
        <v/>
      </c>
      <c r="D154" s="135" t="str">
        <f t="shared" si="28"/>
        <v/>
      </c>
      <c r="E154" s="135" t="str">
        <f t="shared" si="29"/>
        <v/>
      </c>
      <c r="F154" s="135" t="str">
        <f t="shared" si="30"/>
        <v/>
      </c>
      <c r="G154" s="134" t="str">
        <f t="shared" si="31"/>
        <v/>
      </c>
      <c r="L154" s="187" t="str">
        <f t="shared" si="37"/>
        <v/>
      </c>
      <c r="M154" s="141" t="str">
        <f t="shared" si="38"/>
        <v/>
      </c>
      <c r="N154" s="148" t="str">
        <f t="shared" si="39"/>
        <v/>
      </c>
      <c r="O154" s="188" t="str">
        <f t="shared" si="40"/>
        <v/>
      </c>
      <c r="P154" s="188" t="str">
        <f t="shared" si="41"/>
        <v/>
      </c>
      <c r="Q154" s="188" t="str">
        <f t="shared" si="32"/>
        <v/>
      </c>
      <c r="R154" s="148" t="str">
        <f t="shared" si="33"/>
        <v/>
      </c>
    </row>
    <row r="155" spans="1:18">
      <c r="A155" s="132" t="str">
        <f t="shared" si="34"/>
        <v/>
      </c>
      <c r="B155" s="133" t="str">
        <f t="shared" si="35"/>
        <v/>
      </c>
      <c r="C155" s="134" t="str">
        <f t="shared" si="36"/>
        <v/>
      </c>
      <c r="D155" s="135" t="str">
        <f t="shared" si="28"/>
        <v/>
      </c>
      <c r="E155" s="135" t="str">
        <f t="shared" si="29"/>
        <v/>
      </c>
      <c r="F155" s="135" t="str">
        <f t="shared" si="30"/>
        <v/>
      </c>
      <c r="G155" s="134" t="str">
        <f t="shared" si="31"/>
        <v/>
      </c>
      <c r="L155" s="187" t="str">
        <f t="shared" si="37"/>
        <v/>
      </c>
      <c r="M155" s="141" t="str">
        <f t="shared" si="38"/>
        <v/>
      </c>
      <c r="N155" s="148" t="str">
        <f t="shared" si="39"/>
        <v/>
      </c>
      <c r="O155" s="188" t="str">
        <f t="shared" si="40"/>
        <v/>
      </c>
      <c r="P155" s="188" t="str">
        <f t="shared" si="41"/>
        <v/>
      </c>
      <c r="Q155" s="188" t="str">
        <f t="shared" si="32"/>
        <v/>
      </c>
      <c r="R155" s="148" t="str">
        <f t="shared" si="33"/>
        <v/>
      </c>
    </row>
    <row r="156" spans="1:18">
      <c r="A156" s="132" t="str">
        <f t="shared" si="34"/>
        <v/>
      </c>
      <c r="B156" s="133" t="str">
        <f t="shared" si="35"/>
        <v/>
      </c>
      <c r="C156" s="134" t="str">
        <f t="shared" si="36"/>
        <v/>
      </c>
      <c r="D156" s="135" t="str">
        <f t="shared" si="28"/>
        <v/>
      </c>
      <c r="E156" s="135" t="str">
        <f t="shared" si="29"/>
        <v/>
      </c>
      <c r="F156" s="135" t="str">
        <f t="shared" si="30"/>
        <v/>
      </c>
      <c r="G156" s="134" t="str">
        <f t="shared" si="31"/>
        <v/>
      </c>
      <c r="L156" s="187" t="str">
        <f t="shared" si="37"/>
        <v/>
      </c>
      <c r="M156" s="141" t="str">
        <f t="shared" si="38"/>
        <v/>
      </c>
      <c r="N156" s="148" t="str">
        <f t="shared" si="39"/>
        <v/>
      </c>
      <c r="O156" s="188" t="str">
        <f t="shared" si="40"/>
        <v/>
      </c>
      <c r="P156" s="188" t="str">
        <f t="shared" si="41"/>
        <v/>
      </c>
      <c r="Q156" s="188" t="str">
        <f t="shared" si="32"/>
        <v/>
      </c>
      <c r="R156" s="148" t="str">
        <f t="shared" si="33"/>
        <v/>
      </c>
    </row>
    <row r="157" spans="1:18">
      <c r="A157" s="132" t="str">
        <f t="shared" si="34"/>
        <v/>
      </c>
      <c r="B157" s="133" t="str">
        <f t="shared" si="35"/>
        <v/>
      </c>
      <c r="C157" s="134" t="str">
        <f t="shared" si="36"/>
        <v/>
      </c>
      <c r="D157" s="135" t="str">
        <f t="shared" si="28"/>
        <v/>
      </c>
      <c r="E157" s="135" t="str">
        <f t="shared" si="29"/>
        <v/>
      </c>
      <c r="F157" s="135" t="str">
        <f t="shared" si="30"/>
        <v/>
      </c>
      <c r="G157" s="134" t="str">
        <f t="shared" si="31"/>
        <v/>
      </c>
      <c r="L157" s="187" t="str">
        <f t="shared" si="37"/>
        <v/>
      </c>
      <c r="M157" s="141" t="str">
        <f t="shared" si="38"/>
        <v/>
      </c>
      <c r="N157" s="148" t="str">
        <f t="shared" si="39"/>
        <v/>
      </c>
      <c r="O157" s="188" t="str">
        <f t="shared" si="40"/>
        <v/>
      </c>
      <c r="P157" s="188" t="str">
        <f t="shared" si="41"/>
        <v/>
      </c>
      <c r="Q157" s="188" t="str">
        <f t="shared" si="32"/>
        <v/>
      </c>
      <c r="R157" s="148" t="str">
        <f t="shared" si="33"/>
        <v/>
      </c>
    </row>
    <row r="158" spans="1:18">
      <c r="A158" s="132" t="str">
        <f t="shared" si="34"/>
        <v/>
      </c>
      <c r="B158" s="133" t="str">
        <f t="shared" si="35"/>
        <v/>
      </c>
      <c r="C158" s="134" t="str">
        <f t="shared" si="36"/>
        <v/>
      </c>
      <c r="D158" s="135" t="str">
        <f t="shared" si="28"/>
        <v/>
      </c>
      <c r="E158" s="135" t="str">
        <f t="shared" si="29"/>
        <v/>
      </c>
      <c r="F158" s="135" t="str">
        <f t="shared" si="30"/>
        <v/>
      </c>
      <c r="G158" s="134" t="str">
        <f t="shared" si="31"/>
        <v/>
      </c>
      <c r="L158" s="187" t="str">
        <f t="shared" si="37"/>
        <v/>
      </c>
      <c r="M158" s="141" t="str">
        <f t="shared" si="38"/>
        <v/>
      </c>
      <c r="N158" s="148" t="str">
        <f t="shared" si="39"/>
        <v/>
      </c>
      <c r="O158" s="188" t="str">
        <f t="shared" si="40"/>
        <v/>
      </c>
      <c r="P158" s="188" t="str">
        <f t="shared" si="41"/>
        <v/>
      </c>
      <c r="Q158" s="188" t="str">
        <f t="shared" si="32"/>
        <v/>
      </c>
      <c r="R158" s="148" t="str">
        <f t="shared" si="33"/>
        <v/>
      </c>
    </row>
    <row r="159" spans="1:18">
      <c r="A159" s="132" t="str">
        <f t="shared" si="34"/>
        <v/>
      </c>
      <c r="B159" s="133" t="str">
        <f t="shared" si="35"/>
        <v/>
      </c>
      <c r="C159" s="134" t="str">
        <f t="shared" si="36"/>
        <v/>
      </c>
      <c r="D159" s="135" t="str">
        <f t="shared" si="28"/>
        <v/>
      </c>
      <c r="E159" s="135" t="str">
        <f t="shared" si="29"/>
        <v/>
      </c>
      <c r="F159" s="135" t="str">
        <f t="shared" si="30"/>
        <v/>
      </c>
      <c r="G159" s="134" t="str">
        <f t="shared" si="31"/>
        <v/>
      </c>
      <c r="L159" s="187" t="str">
        <f t="shared" si="37"/>
        <v/>
      </c>
      <c r="M159" s="141" t="str">
        <f t="shared" si="38"/>
        <v/>
      </c>
      <c r="N159" s="148" t="str">
        <f t="shared" si="39"/>
        <v/>
      </c>
      <c r="O159" s="188" t="str">
        <f t="shared" si="40"/>
        <v/>
      </c>
      <c r="P159" s="188" t="str">
        <f t="shared" si="41"/>
        <v/>
      </c>
      <c r="Q159" s="188" t="str">
        <f t="shared" si="32"/>
        <v/>
      </c>
      <c r="R159" s="148" t="str">
        <f t="shared" si="33"/>
        <v/>
      </c>
    </row>
    <row r="160" spans="1:18">
      <c r="A160" s="132" t="str">
        <f t="shared" si="34"/>
        <v/>
      </c>
      <c r="B160" s="133" t="str">
        <f t="shared" si="35"/>
        <v/>
      </c>
      <c r="C160" s="134" t="str">
        <f t="shared" si="36"/>
        <v/>
      </c>
      <c r="D160" s="135" t="str">
        <f t="shared" si="28"/>
        <v/>
      </c>
      <c r="E160" s="135" t="str">
        <f t="shared" si="29"/>
        <v/>
      </c>
      <c r="F160" s="135" t="str">
        <f t="shared" si="30"/>
        <v/>
      </c>
      <c r="G160" s="134" t="str">
        <f t="shared" si="31"/>
        <v/>
      </c>
      <c r="L160" s="187" t="str">
        <f t="shared" si="37"/>
        <v/>
      </c>
      <c r="M160" s="141" t="str">
        <f t="shared" si="38"/>
        <v/>
      </c>
      <c r="N160" s="148" t="str">
        <f t="shared" si="39"/>
        <v/>
      </c>
      <c r="O160" s="188" t="str">
        <f t="shared" si="40"/>
        <v/>
      </c>
      <c r="P160" s="188" t="str">
        <f t="shared" si="41"/>
        <v/>
      </c>
      <c r="Q160" s="188" t="str">
        <f t="shared" si="32"/>
        <v/>
      </c>
      <c r="R160" s="148" t="str">
        <f t="shared" si="33"/>
        <v/>
      </c>
    </row>
    <row r="161" spans="1:18">
      <c r="A161" s="132" t="str">
        <f t="shared" si="34"/>
        <v/>
      </c>
      <c r="B161" s="133" t="str">
        <f t="shared" si="35"/>
        <v/>
      </c>
      <c r="C161" s="134" t="str">
        <f t="shared" si="36"/>
        <v/>
      </c>
      <c r="D161" s="135" t="str">
        <f t="shared" si="28"/>
        <v/>
      </c>
      <c r="E161" s="135" t="str">
        <f t="shared" si="29"/>
        <v/>
      </c>
      <c r="F161" s="135" t="str">
        <f t="shared" si="30"/>
        <v/>
      </c>
      <c r="G161" s="134" t="str">
        <f t="shared" si="31"/>
        <v/>
      </c>
      <c r="L161" s="187" t="str">
        <f t="shared" si="37"/>
        <v/>
      </c>
      <c r="M161" s="141" t="str">
        <f t="shared" si="38"/>
        <v/>
      </c>
      <c r="N161" s="148" t="str">
        <f t="shared" si="39"/>
        <v/>
      </c>
      <c r="O161" s="188" t="str">
        <f t="shared" si="40"/>
        <v/>
      </c>
      <c r="P161" s="188" t="str">
        <f t="shared" si="41"/>
        <v/>
      </c>
      <c r="Q161" s="188" t="str">
        <f t="shared" si="32"/>
        <v/>
      </c>
      <c r="R161" s="148" t="str">
        <f t="shared" si="33"/>
        <v/>
      </c>
    </row>
    <row r="162" spans="1:18">
      <c r="A162" s="132" t="str">
        <f t="shared" si="34"/>
        <v/>
      </c>
      <c r="B162" s="133" t="str">
        <f t="shared" si="35"/>
        <v/>
      </c>
      <c r="C162" s="134" t="str">
        <f t="shared" si="36"/>
        <v/>
      </c>
      <c r="D162" s="135" t="str">
        <f t="shared" si="28"/>
        <v/>
      </c>
      <c r="E162" s="135" t="str">
        <f t="shared" si="29"/>
        <v/>
      </c>
      <c r="F162" s="135" t="str">
        <f t="shared" si="30"/>
        <v/>
      </c>
      <c r="G162" s="134" t="str">
        <f t="shared" si="31"/>
        <v/>
      </c>
      <c r="L162" s="187" t="str">
        <f t="shared" si="37"/>
        <v/>
      </c>
      <c r="M162" s="141" t="str">
        <f t="shared" si="38"/>
        <v/>
      </c>
      <c r="N162" s="148" t="str">
        <f t="shared" si="39"/>
        <v/>
      </c>
      <c r="O162" s="188" t="str">
        <f t="shared" si="40"/>
        <v/>
      </c>
      <c r="P162" s="188" t="str">
        <f t="shared" si="41"/>
        <v/>
      </c>
      <c r="Q162" s="188" t="str">
        <f t="shared" si="32"/>
        <v/>
      </c>
      <c r="R162" s="148" t="str">
        <f t="shared" si="33"/>
        <v/>
      </c>
    </row>
    <row r="163" spans="1:18">
      <c r="A163" s="132" t="str">
        <f t="shared" si="34"/>
        <v/>
      </c>
      <c r="B163" s="133" t="str">
        <f t="shared" si="35"/>
        <v/>
      </c>
      <c r="C163" s="134" t="str">
        <f t="shared" si="36"/>
        <v/>
      </c>
      <c r="D163" s="135" t="str">
        <f t="shared" si="28"/>
        <v/>
      </c>
      <c r="E163" s="135" t="str">
        <f t="shared" si="29"/>
        <v/>
      </c>
      <c r="F163" s="135" t="str">
        <f t="shared" si="30"/>
        <v/>
      </c>
      <c r="G163" s="134" t="str">
        <f t="shared" si="31"/>
        <v/>
      </c>
      <c r="L163" s="187" t="str">
        <f t="shared" si="37"/>
        <v/>
      </c>
      <c r="M163" s="141" t="str">
        <f t="shared" si="38"/>
        <v/>
      </c>
      <c r="N163" s="148" t="str">
        <f t="shared" si="39"/>
        <v/>
      </c>
      <c r="O163" s="188" t="str">
        <f t="shared" si="40"/>
        <v/>
      </c>
      <c r="P163" s="188" t="str">
        <f t="shared" si="41"/>
        <v/>
      </c>
      <c r="Q163" s="188" t="str">
        <f t="shared" si="32"/>
        <v/>
      </c>
      <c r="R163" s="148" t="str">
        <f t="shared" si="33"/>
        <v/>
      </c>
    </row>
    <row r="164" spans="1:18">
      <c r="A164" s="132" t="str">
        <f t="shared" si="34"/>
        <v/>
      </c>
      <c r="B164" s="133" t="str">
        <f t="shared" si="35"/>
        <v/>
      </c>
      <c r="C164" s="134" t="str">
        <f t="shared" si="36"/>
        <v/>
      </c>
      <c r="D164" s="135" t="str">
        <f t="shared" si="28"/>
        <v/>
      </c>
      <c r="E164" s="135" t="str">
        <f t="shared" si="29"/>
        <v/>
      </c>
      <c r="F164" s="135" t="str">
        <f t="shared" si="30"/>
        <v/>
      </c>
      <c r="G164" s="134" t="str">
        <f t="shared" si="31"/>
        <v/>
      </c>
      <c r="L164" s="187" t="str">
        <f t="shared" si="37"/>
        <v/>
      </c>
      <c r="M164" s="141" t="str">
        <f t="shared" si="38"/>
        <v/>
      </c>
      <c r="N164" s="148" t="str">
        <f t="shared" si="39"/>
        <v/>
      </c>
      <c r="O164" s="188" t="str">
        <f t="shared" si="40"/>
        <v/>
      </c>
      <c r="P164" s="188" t="str">
        <f t="shared" si="41"/>
        <v/>
      </c>
      <c r="Q164" s="188" t="str">
        <f t="shared" si="32"/>
        <v/>
      </c>
      <c r="R164" s="148" t="str">
        <f t="shared" si="33"/>
        <v/>
      </c>
    </row>
    <row r="165" spans="1:18">
      <c r="A165" s="132" t="str">
        <f t="shared" si="34"/>
        <v/>
      </c>
      <c r="B165" s="133" t="str">
        <f t="shared" si="35"/>
        <v/>
      </c>
      <c r="C165" s="134" t="str">
        <f t="shared" si="36"/>
        <v/>
      </c>
      <c r="D165" s="135" t="str">
        <f t="shared" si="28"/>
        <v/>
      </c>
      <c r="E165" s="135" t="str">
        <f t="shared" si="29"/>
        <v/>
      </c>
      <c r="F165" s="135" t="str">
        <f t="shared" si="30"/>
        <v/>
      </c>
      <c r="G165" s="134" t="str">
        <f t="shared" si="31"/>
        <v/>
      </c>
      <c r="L165" s="187" t="str">
        <f t="shared" si="37"/>
        <v/>
      </c>
      <c r="M165" s="141" t="str">
        <f t="shared" si="38"/>
        <v/>
      </c>
      <c r="N165" s="148" t="str">
        <f t="shared" si="39"/>
        <v/>
      </c>
      <c r="O165" s="188" t="str">
        <f t="shared" si="40"/>
        <v/>
      </c>
      <c r="P165" s="188" t="str">
        <f t="shared" si="41"/>
        <v/>
      </c>
      <c r="Q165" s="188" t="str">
        <f t="shared" si="32"/>
        <v/>
      </c>
      <c r="R165" s="148" t="str">
        <f t="shared" si="33"/>
        <v/>
      </c>
    </row>
    <row r="166" spans="1:18">
      <c r="A166" s="132" t="str">
        <f t="shared" si="34"/>
        <v/>
      </c>
      <c r="B166" s="133" t="str">
        <f t="shared" si="35"/>
        <v/>
      </c>
      <c r="C166" s="134" t="str">
        <f t="shared" si="36"/>
        <v/>
      </c>
      <c r="D166" s="135" t="str">
        <f t="shared" si="28"/>
        <v/>
      </c>
      <c r="E166" s="135" t="str">
        <f t="shared" si="29"/>
        <v/>
      </c>
      <c r="F166" s="135" t="str">
        <f t="shared" si="30"/>
        <v/>
      </c>
      <c r="G166" s="134" t="str">
        <f t="shared" si="31"/>
        <v/>
      </c>
      <c r="L166" s="187" t="str">
        <f t="shared" si="37"/>
        <v/>
      </c>
      <c r="M166" s="141" t="str">
        <f t="shared" si="38"/>
        <v/>
      </c>
      <c r="N166" s="148" t="str">
        <f t="shared" si="39"/>
        <v/>
      </c>
      <c r="O166" s="188" t="str">
        <f t="shared" si="40"/>
        <v/>
      </c>
      <c r="P166" s="188" t="str">
        <f t="shared" si="41"/>
        <v/>
      </c>
      <c r="Q166" s="188" t="str">
        <f t="shared" si="32"/>
        <v/>
      </c>
      <c r="R166" s="148" t="str">
        <f t="shared" si="33"/>
        <v/>
      </c>
    </row>
    <row r="167" spans="1:18">
      <c r="A167" s="132" t="str">
        <f t="shared" si="34"/>
        <v/>
      </c>
      <c r="B167" s="133" t="str">
        <f t="shared" si="35"/>
        <v/>
      </c>
      <c r="C167" s="134" t="str">
        <f t="shared" si="36"/>
        <v/>
      </c>
      <c r="D167" s="135" t="str">
        <f t="shared" si="28"/>
        <v/>
      </c>
      <c r="E167" s="135" t="str">
        <f t="shared" si="29"/>
        <v/>
      </c>
      <c r="F167" s="135" t="str">
        <f t="shared" si="30"/>
        <v/>
      </c>
      <c r="G167" s="134" t="str">
        <f t="shared" si="31"/>
        <v/>
      </c>
      <c r="L167" s="187" t="str">
        <f t="shared" si="37"/>
        <v/>
      </c>
      <c r="M167" s="141" t="str">
        <f t="shared" si="38"/>
        <v/>
      </c>
      <c r="N167" s="148" t="str">
        <f t="shared" si="39"/>
        <v/>
      </c>
      <c r="O167" s="188" t="str">
        <f t="shared" si="40"/>
        <v/>
      </c>
      <c r="P167" s="188" t="str">
        <f t="shared" si="41"/>
        <v/>
      </c>
      <c r="Q167" s="188" t="str">
        <f t="shared" si="32"/>
        <v/>
      </c>
      <c r="R167" s="148" t="str">
        <f t="shared" si="33"/>
        <v/>
      </c>
    </row>
    <row r="168" spans="1:18">
      <c r="A168" s="132" t="str">
        <f t="shared" si="34"/>
        <v/>
      </c>
      <c r="B168" s="133" t="str">
        <f t="shared" si="35"/>
        <v/>
      </c>
      <c r="C168" s="134" t="str">
        <f t="shared" si="36"/>
        <v/>
      </c>
      <c r="D168" s="135" t="str">
        <f t="shared" si="28"/>
        <v/>
      </c>
      <c r="E168" s="135" t="str">
        <f t="shared" si="29"/>
        <v/>
      </c>
      <c r="F168" s="135" t="str">
        <f t="shared" si="30"/>
        <v/>
      </c>
      <c r="G168" s="134" t="str">
        <f t="shared" si="31"/>
        <v/>
      </c>
      <c r="L168" s="187" t="str">
        <f t="shared" si="37"/>
        <v/>
      </c>
      <c r="M168" s="141" t="str">
        <f t="shared" si="38"/>
        <v/>
      </c>
      <c r="N168" s="148" t="str">
        <f t="shared" si="39"/>
        <v/>
      </c>
      <c r="O168" s="188" t="str">
        <f t="shared" si="40"/>
        <v/>
      </c>
      <c r="P168" s="188" t="str">
        <f t="shared" si="41"/>
        <v/>
      </c>
      <c r="Q168" s="188" t="str">
        <f t="shared" si="32"/>
        <v/>
      </c>
      <c r="R168" s="148" t="str">
        <f t="shared" si="33"/>
        <v/>
      </c>
    </row>
    <row r="169" spans="1:18">
      <c r="A169" s="132" t="str">
        <f t="shared" si="34"/>
        <v/>
      </c>
      <c r="B169" s="133" t="str">
        <f t="shared" si="35"/>
        <v/>
      </c>
      <c r="C169" s="134" t="str">
        <f t="shared" si="36"/>
        <v/>
      </c>
      <c r="D169" s="135" t="str">
        <f t="shared" si="28"/>
        <v/>
      </c>
      <c r="E169" s="135" t="str">
        <f t="shared" si="29"/>
        <v/>
      </c>
      <c r="F169" s="135" t="str">
        <f t="shared" si="30"/>
        <v/>
      </c>
      <c r="G169" s="134" t="str">
        <f t="shared" si="31"/>
        <v/>
      </c>
      <c r="L169" s="187" t="str">
        <f t="shared" si="37"/>
        <v/>
      </c>
      <c r="M169" s="141" t="str">
        <f t="shared" si="38"/>
        <v/>
      </c>
      <c r="N169" s="148" t="str">
        <f t="shared" si="39"/>
        <v/>
      </c>
      <c r="O169" s="188" t="str">
        <f t="shared" si="40"/>
        <v/>
      </c>
      <c r="P169" s="188" t="str">
        <f t="shared" si="41"/>
        <v/>
      </c>
      <c r="Q169" s="188" t="str">
        <f t="shared" si="32"/>
        <v/>
      </c>
      <c r="R169" s="148" t="str">
        <f t="shared" si="33"/>
        <v/>
      </c>
    </row>
    <row r="170" spans="1:18">
      <c r="A170" s="132" t="str">
        <f t="shared" si="34"/>
        <v/>
      </c>
      <c r="B170" s="133" t="str">
        <f t="shared" si="35"/>
        <v/>
      </c>
      <c r="C170" s="134" t="str">
        <f t="shared" si="36"/>
        <v/>
      </c>
      <c r="D170" s="135" t="str">
        <f t="shared" si="28"/>
        <v/>
      </c>
      <c r="E170" s="135" t="str">
        <f t="shared" si="29"/>
        <v/>
      </c>
      <c r="F170" s="135" t="str">
        <f t="shared" si="30"/>
        <v/>
      </c>
      <c r="G170" s="134" t="str">
        <f t="shared" si="31"/>
        <v/>
      </c>
      <c r="L170" s="187" t="str">
        <f t="shared" si="37"/>
        <v/>
      </c>
      <c r="M170" s="141" t="str">
        <f t="shared" si="38"/>
        <v/>
      </c>
      <c r="N170" s="148" t="str">
        <f t="shared" si="39"/>
        <v/>
      </c>
      <c r="O170" s="188" t="str">
        <f t="shared" si="40"/>
        <v/>
      </c>
      <c r="P170" s="188" t="str">
        <f t="shared" si="41"/>
        <v/>
      </c>
      <c r="Q170" s="188" t="str">
        <f t="shared" si="32"/>
        <v/>
      </c>
      <c r="R170" s="148" t="str">
        <f t="shared" si="33"/>
        <v/>
      </c>
    </row>
    <row r="171" spans="1:18">
      <c r="A171" s="132" t="str">
        <f t="shared" si="34"/>
        <v/>
      </c>
      <c r="B171" s="133" t="str">
        <f t="shared" si="35"/>
        <v/>
      </c>
      <c r="C171" s="134" t="str">
        <f t="shared" si="36"/>
        <v/>
      </c>
      <c r="D171" s="135" t="str">
        <f t="shared" si="28"/>
        <v/>
      </c>
      <c r="E171" s="135" t="str">
        <f t="shared" si="29"/>
        <v/>
      </c>
      <c r="F171" s="135" t="str">
        <f t="shared" si="30"/>
        <v/>
      </c>
      <c r="G171" s="134" t="str">
        <f t="shared" si="31"/>
        <v/>
      </c>
      <c r="L171" s="187" t="str">
        <f t="shared" si="37"/>
        <v/>
      </c>
      <c r="M171" s="141" t="str">
        <f t="shared" si="38"/>
        <v/>
      </c>
      <c r="N171" s="148" t="str">
        <f t="shared" si="39"/>
        <v/>
      </c>
      <c r="O171" s="188" t="str">
        <f t="shared" si="40"/>
        <v/>
      </c>
      <c r="P171" s="188" t="str">
        <f t="shared" si="41"/>
        <v/>
      </c>
      <c r="Q171" s="188" t="str">
        <f t="shared" si="32"/>
        <v/>
      </c>
      <c r="R171" s="148" t="str">
        <f t="shared" si="33"/>
        <v/>
      </c>
    </row>
    <row r="172" spans="1:18">
      <c r="A172" s="132" t="str">
        <f t="shared" si="34"/>
        <v/>
      </c>
      <c r="B172" s="133" t="str">
        <f t="shared" si="35"/>
        <v/>
      </c>
      <c r="C172" s="134" t="str">
        <f t="shared" si="36"/>
        <v/>
      </c>
      <c r="D172" s="135" t="str">
        <f t="shared" si="28"/>
        <v/>
      </c>
      <c r="E172" s="135" t="str">
        <f t="shared" si="29"/>
        <v/>
      </c>
      <c r="F172" s="135" t="str">
        <f t="shared" si="30"/>
        <v/>
      </c>
      <c r="G172" s="134" t="str">
        <f t="shared" si="31"/>
        <v/>
      </c>
      <c r="L172" s="187" t="str">
        <f t="shared" si="37"/>
        <v/>
      </c>
      <c r="M172" s="141" t="str">
        <f t="shared" si="38"/>
        <v/>
      </c>
      <c r="N172" s="148" t="str">
        <f t="shared" si="39"/>
        <v/>
      </c>
      <c r="O172" s="188" t="str">
        <f t="shared" si="40"/>
        <v/>
      </c>
      <c r="P172" s="188" t="str">
        <f t="shared" si="41"/>
        <v/>
      </c>
      <c r="Q172" s="188" t="str">
        <f t="shared" si="32"/>
        <v/>
      </c>
      <c r="R172" s="148" t="str">
        <f t="shared" si="33"/>
        <v/>
      </c>
    </row>
    <row r="173" spans="1:18">
      <c r="A173" s="132" t="str">
        <f t="shared" si="34"/>
        <v/>
      </c>
      <c r="B173" s="133" t="str">
        <f t="shared" si="35"/>
        <v/>
      </c>
      <c r="C173" s="134" t="str">
        <f t="shared" si="36"/>
        <v/>
      </c>
      <c r="D173" s="135" t="str">
        <f t="shared" si="28"/>
        <v/>
      </c>
      <c r="E173" s="135" t="str">
        <f t="shared" si="29"/>
        <v/>
      </c>
      <c r="F173" s="135" t="str">
        <f t="shared" si="30"/>
        <v/>
      </c>
      <c r="G173" s="134" t="str">
        <f t="shared" si="31"/>
        <v/>
      </c>
      <c r="L173" s="187" t="str">
        <f t="shared" si="37"/>
        <v/>
      </c>
      <c r="M173" s="141" t="str">
        <f t="shared" si="38"/>
        <v/>
      </c>
      <c r="N173" s="148" t="str">
        <f t="shared" si="39"/>
        <v/>
      </c>
      <c r="O173" s="188" t="str">
        <f t="shared" si="40"/>
        <v/>
      </c>
      <c r="P173" s="188" t="str">
        <f t="shared" si="41"/>
        <v/>
      </c>
      <c r="Q173" s="188" t="str">
        <f t="shared" si="32"/>
        <v/>
      </c>
      <c r="R173" s="148" t="str">
        <f t="shared" si="33"/>
        <v/>
      </c>
    </row>
    <row r="174" spans="1:18">
      <c r="A174" s="132" t="str">
        <f t="shared" si="34"/>
        <v/>
      </c>
      <c r="B174" s="133" t="str">
        <f t="shared" si="35"/>
        <v/>
      </c>
      <c r="C174" s="134" t="str">
        <f t="shared" si="36"/>
        <v/>
      </c>
      <c r="D174" s="135" t="str">
        <f t="shared" si="28"/>
        <v/>
      </c>
      <c r="E174" s="135" t="str">
        <f t="shared" si="29"/>
        <v/>
      </c>
      <c r="F174" s="135" t="str">
        <f t="shared" si="30"/>
        <v/>
      </c>
      <c r="G174" s="134" t="str">
        <f t="shared" si="31"/>
        <v/>
      </c>
      <c r="L174" s="187" t="str">
        <f t="shared" si="37"/>
        <v/>
      </c>
      <c r="M174" s="141" t="str">
        <f t="shared" si="38"/>
        <v/>
      </c>
      <c r="N174" s="148" t="str">
        <f t="shared" si="39"/>
        <v/>
      </c>
      <c r="O174" s="188" t="str">
        <f t="shared" si="40"/>
        <v/>
      </c>
      <c r="P174" s="188" t="str">
        <f t="shared" si="41"/>
        <v/>
      </c>
      <c r="Q174" s="188" t="str">
        <f t="shared" si="32"/>
        <v/>
      </c>
      <c r="R174" s="148" t="str">
        <f t="shared" si="33"/>
        <v/>
      </c>
    </row>
    <row r="175" spans="1:18">
      <c r="A175" s="132" t="str">
        <f t="shared" si="34"/>
        <v/>
      </c>
      <c r="B175" s="133" t="str">
        <f t="shared" si="35"/>
        <v/>
      </c>
      <c r="C175" s="134" t="str">
        <f t="shared" si="36"/>
        <v/>
      </c>
      <c r="D175" s="135" t="str">
        <f t="shared" si="28"/>
        <v/>
      </c>
      <c r="E175" s="135" t="str">
        <f t="shared" si="29"/>
        <v/>
      </c>
      <c r="F175" s="135" t="str">
        <f t="shared" si="30"/>
        <v/>
      </c>
      <c r="G175" s="134" t="str">
        <f t="shared" si="31"/>
        <v/>
      </c>
      <c r="L175" s="187" t="str">
        <f t="shared" si="37"/>
        <v/>
      </c>
      <c r="M175" s="141" t="str">
        <f t="shared" si="38"/>
        <v/>
      </c>
      <c r="N175" s="148" t="str">
        <f t="shared" si="39"/>
        <v/>
      </c>
      <c r="O175" s="188" t="str">
        <f t="shared" si="40"/>
        <v/>
      </c>
      <c r="P175" s="188" t="str">
        <f t="shared" si="41"/>
        <v/>
      </c>
      <c r="Q175" s="188" t="str">
        <f t="shared" si="32"/>
        <v/>
      </c>
      <c r="R175" s="148" t="str">
        <f t="shared" si="33"/>
        <v/>
      </c>
    </row>
    <row r="176" spans="1:18">
      <c r="A176" s="132" t="str">
        <f t="shared" si="34"/>
        <v/>
      </c>
      <c r="B176" s="133" t="str">
        <f t="shared" si="35"/>
        <v/>
      </c>
      <c r="C176" s="134" t="str">
        <f t="shared" si="36"/>
        <v/>
      </c>
      <c r="D176" s="135" t="str">
        <f t="shared" si="28"/>
        <v/>
      </c>
      <c r="E176" s="135" t="str">
        <f t="shared" si="29"/>
        <v/>
      </c>
      <c r="F176" s="135" t="str">
        <f t="shared" si="30"/>
        <v/>
      </c>
      <c r="G176" s="134" t="str">
        <f t="shared" si="31"/>
        <v/>
      </c>
      <c r="L176" s="187" t="str">
        <f t="shared" si="37"/>
        <v/>
      </c>
      <c r="M176" s="141" t="str">
        <f t="shared" si="38"/>
        <v/>
      </c>
      <c r="N176" s="148" t="str">
        <f t="shared" si="39"/>
        <v/>
      </c>
      <c r="O176" s="188" t="str">
        <f t="shared" si="40"/>
        <v/>
      </c>
      <c r="P176" s="188" t="str">
        <f t="shared" si="41"/>
        <v/>
      </c>
      <c r="Q176" s="188" t="str">
        <f t="shared" si="32"/>
        <v/>
      </c>
      <c r="R176" s="148" t="str">
        <f t="shared" si="33"/>
        <v/>
      </c>
    </row>
    <row r="177" spans="1:18">
      <c r="A177" s="132" t="str">
        <f t="shared" si="34"/>
        <v/>
      </c>
      <c r="B177" s="133" t="str">
        <f t="shared" si="35"/>
        <v/>
      </c>
      <c r="C177" s="134" t="str">
        <f t="shared" si="36"/>
        <v/>
      </c>
      <c r="D177" s="135" t="str">
        <f t="shared" si="28"/>
        <v/>
      </c>
      <c r="E177" s="135" t="str">
        <f t="shared" si="29"/>
        <v/>
      </c>
      <c r="F177" s="135" t="str">
        <f t="shared" si="30"/>
        <v/>
      </c>
      <c r="G177" s="134" t="str">
        <f t="shared" si="31"/>
        <v/>
      </c>
      <c r="L177" s="187" t="str">
        <f t="shared" si="37"/>
        <v/>
      </c>
      <c r="M177" s="141" t="str">
        <f t="shared" si="38"/>
        <v/>
      </c>
      <c r="N177" s="148" t="str">
        <f t="shared" si="39"/>
        <v/>
      </c>
      <c r="O177" s="188" t="str">
        <f t="shared" si="40"/>
        <v/>
      </c>
      <c r="P177" s="188" t="str">
        <f t="shared" si="41"/>
        <v/>
      </c>
      <c r="Q177" s="188" t="str">
        <f t="shared" si="32"/>
        <v/>
      </c>
      <c r="R177" s="148" t="str">
        <f t="shared" si="33"/>
        <v/>
      </c>
    </row>
    <row r="178" spans="1:18">
      <c r="A178" s="132" t="str">
        <f t="shared" si="34"/>
        <v/>
      </c>
      <c r="B178" s="133" t="str">
        <f t="shared" si="35"/>
        <v/>
      </c>
      <c r="C178" s="134" t="str">
        <f t="shared" si="36"/>
        <v/>
      </c>
      <c r="D178" s="135" t="str">
        <f t="shared" si="28"/>
        <v/>
      </c>
      <c r="E178" s="135" t="str">
        <f t="shared" si="29"/>
        <v/>
      </c>
      <c r="F178" s="135" t="str">
        <f t="shared" si="30"/>
        <v/>
      </c>
      <c r="G178" s="134" t="str">
        <f t="shared" si="31"/>
        <v/>
      </c>
      <c r="L178" s="187" t="str">
        <f t="shared" si="37"/>
        <v/>
      </c>
      <c r="M178" s="141" t="str">
        <f t="shared" si="38"/>
        <v/>
      </c>
      <c r="N178" s="148" t="str">
        <f t="shared" si="39"/>
        <v/>
      </c>
      <c r="O178" s="188" t="str">
        <f t="shared" si="40"/>
        <v/>
      </c>
      <c r="P178" s="188" t="str">
        <f t="shared" si="41"/>
        <v/>
      </c>
      <c r="Q178" s="188" t="str">
        <f t="shared" si="32"/>
        <v/>
      </c>
      <c r="R178" s="148" t="str">
        <f t="shared" si="33"/>
        <v/>
      </c>
    </row>
    <row r="179" spans="1:18">
      <c r="A179" s="132" t="str">
        <f t="shared" si="34"/>
        <v/>
      </c>
      <c r="B179" s="133" t="str">
        <f t="shared" si="35"/>
        <v/>
      </c>
      <c r="C179" s="134" t="str">
        <f t="shared" si="36"/>
        <v/>
      </c>
      <c r="D179" s="135" t="str">
        <f t="shared" si="28"/>
        <v/>
      </c>
      <c r="E179" s="135" t="str">
        <f t="shared" si="29"/>
        <v/>
      </c>
      <c r="F179" s="135" t="str">
        <f t="shared" si="30"/>
        <v/>
      </c>
      <c r="G179" s="134" t="str">
        <f t="shared" si="31"/>
        <v/>
      </c>
      <c r="L179" s="187" t="str">
        <f t="shared" si="37"/>
        <v/>
      </c>
      <c r="M179" s="141" t="str">
        <f t="shared" si="38"/>
        <v/>
      </c>
      <c r="N179" s="148" t="str">
        <f t="shared" si="39"/>
        <v/>
      </c>
      <c r="O179" s="188" t="str">
        <f t="shared" si="40"/>
        <v/>
      </c>
      <c r="P179" s="188" t="str">
        <f t="shared" si="41"/>
        <v/>
      </c>
      <c r="Q179" s="188" t="str">
        <f t="shared" si="32"/>
        <v/>
      </c>
      <c r="R179" s="148" t="str">
        <f t="shared" si="33"/>
        <v/>
      </c>
    </row>
    <row r="180" spans="1:18">
      <c r="A180" s="132" t="str">
        <f t="shared" si="34"/>
        <v/>
      </c>
      <c r="B180" s="133" t="str">
        <f t="shared" si="35"/>
        <v/>
      </c>
      <c r="C180" s="134" t="str">
        <f t="shared" si="36"/>
        <v/>
      </c>
      <c r="D180" s="135" t="str">
        <f t="shared" si="28"/>
        <v/>
      </c>
      <c r="E180" s="135" t="str">
        <f t="shared" si="29"/>
        <v/>
      </c>
      <c r="F180" s="135" t="str">
        <f t="shared" si="30"/>
        <v/>
      </c>
      <c r="G180" s="134" t="str">
        <f t="shared" si="31"/>
        <v/>
      </c>
      <c r="L180" s="187" t="str">
        <f t="shared" si="37"/>
        <v/>
      </c>
      <c r="M180" s="141" t="str">
        <f t="shared" si="38"/>
        <v/>
      </c>
      <c r="N180" s="148" t="str">
        <f t="shared" si="39"/>
        <v/>
      </c>
      <c r="O180" s="188" t="str">
        <f t="shared" si="40"/>
        <v/>
      </c>
      <c r="P180" s="188" t="str">
        <f t="shared" si="41"/>
        <v/>
      </c>
      <c r="Q180" s="188" t="str">
        <f t="shared" si="32"/>
        <v/>
      </c>
      <c r="R180" s="148" t="str">
        <f t="shared" si="33"/>
        <v/>
      </c>
    </row>
    <row r="181" spans="1:18">
      <c r="A181" s="132" t="str">
        <f t="shared" si="34"/>
        <v/>
      </c>
      <c r="B181" s="133" t="str">
        <f t="shared" si="35"/>
        <v/>
      </c>
      <c r="C181" s="134" t="str">
        <f t="shared" si="36"/>
        <v/>
      </c>
      <c r="D181" s="135" t="str">
        <f t="shared" si="28"/>
        <v/>
      </c>
      <c r="E181" s="135" t="str">
        <f t="shared" si="29"/>
        <v/>
      </c>
      <c r="F181" s="135" t="str">
        <f t="shared" si="30"/>
        <v/>
      </c>
      <c r="G181" s="134" t="str">
        <f t="shared" si="31"/>
        <v/>
      </c>
      <c r="L181" s="187" t="str">
        <f t="shared" si="37"/>
        <v/>
      </c>
      <c r="M181" s="141" t="str">
        <f t="shared" si="38"/>
        <v/>
      </c>
      <c r="N181" s="148" t="str">
        <f t="shared" si="39"/>
        <v/>
      </c>
      <c r="O181" s="188" t="str">
        <f t="shared" si="40"/>
        <v/>
      </c>
      <c r="P181" s="188" t="str">
        <f t="shared" si="41"/>
        <v/>
      </c>
      <c r="Q181" s="188" t="str">
        <f t="shared" si="32"/>
        <v/>
      </c>
      <c r="R181" s="148" t="str">
        <f t="shared" si="33"/>
        <v/>
      </c>
    </row>
    <row r="182" spans="1:18">
      <c r="A182" s="132" t="str">
        <f t="shared" si="34"/>
        <v/>
      </c>
      <c r="B182" s="133" t="str">
        <f t="shared" si="35"/>
        <v/>
      </c>
      <c r="C182" s="134" t="str">
        <f t="shared" si="36"/>
        <v/>
      </c>
      <c r="D182" s="135" t="str">
        <f t="shared" si="28"/>
        <v/>
      </c>
      <c r="E182" s="135" t="str">
        <f t="shared" si="29"/>
        <v/>
      </c>
      <c r="F182" s="135" t="str">
        <f t="shared" si="30"/>
        <v/>
      </c>
      <c r="G182" s="134" t="str">
        <f t="shared" si="31"/>
        <v/>
      </c>
      <c r="L182" s="187" t="str">
        <f t="shared" si="37"/>
        <v/>
      </c>
      <c r="M182" s="141" t="str">
        <f t="shared" si="38"/>
        <v/>
      </c>
      <c r="N182" s="148" t="str">
        <f t="shared" si="39"/>
        <v/>
      </c>
      <c r="O182" s="188" t="str">
        <f t="shared" si="40"/>
        <v/>
      </c>
      <c r="P182" s="188" t="str">
        <f t="shared" si="41"/>
        <v/>
      </c>
      <c r="Q182" s="188" t="str">
        <f t="shared" si="32"/>
        <v/>
      </c>
      <c r="R182" s="148" t="str">
        <f t="shared" si="33"/>
        <v/>
      </c>
    </row>
    <row r="183" spans="1:18">
      <c r="A183" s="132" t="str">
        <f t="shared" si="34"/>
        <v/>
      </c>
      <c r="B183" s="133" t="str">
        <f t="shared" si="35"/>
        <v/>
      </c>
      <c r="C183" s="134" t="str">
        <f t="shared" si="36"/>
        <v/>
      </c>
      <c r="D183" s="135" t="str">
        <f t="shared" si="28"/>
        <v/>
      </c>
      <c r="E183" s="135" t="str">
        <f t="shared" si="29"/>
        <v/>
      </c>
      <c r="F183" s="135" t="str">
        <f t="shared" si="30"/>
        <v/>
      </c>
      <c r="G183" s="134" t="str">
        <f t="shared" si="31"/>
        <v/>
      </c>
      <c r="L183" s="187" t="str">
        <f t="shared" si="37"/>
        <v/>
      </c>
      <c r="M183" s="141" t="str">
        <f t="shared" si="38"/>
        <v/>
      </c>
      <c r="N183" s="148" t="str">
        <f t="shared" si="39"/>
        <v/>
      </c>
      <c r="O183" s="188" t="str">
        <f t="shared" si="40"/>
        <v/>
      </c>
      <c r="P183" s="188" t="str">
        <f t="shared" si="41"/>
        <v/>
      </c>
      <c r="Q183" s="188" t="str">
        <f t="shared" si="32"/>
        <v/>
      </c>
      <c r="R183" s="148" t="str">
        <f t="shared" si="33"/>
        <v/>
      </c>
    </row>
    <row r="184" spans="1:18">
      <c r="A184" s="132" t="str">
        <f t="shared" si="34"/>
        <v/>
      </c>
      <c r="B184" s="133" t="str">
        <f t="shared" si="35"/>
        <v/>
      </c>
      <c r="C184" s="134" t="str">
        <f t="shared" si="36"/>
        <v/>
      </c>
      <c r="D184" s="135" t="str">
        <f t="shared" si="28"/>
        <v/>
      </c>
      <c r="E184" s="135" t="str">
        <f t="shared" si="29"/>
        <v/>
      </c>
      <c r="F184" s="135" t="str">
        <f t="shared" si="30"/>
        <v/>
      </c>
      <c r="G184" s="134" t="str">
        <f t="shared" si="31"/>
        <v/>
      </c>
      <c r="L184" s="187" t="str">
        <f t="shared" si="37"/>
        <v/>
      </c>
      <c r="M184" s="141" t="str">
        <f t="shared" si="38"/>
        <v/>
      </c>
      <c r="N184" s="148" t="str">
        <f t="shared" si="39"/>
        <v/>
      </c>
      <c r="O184" s="188" t="str">
        <f t="shared" si="40"/>
        <v/>
      </c>
      <c r="P184" s="188" t="str">
        <f t="shared" si="41"/>
        <v/>
      </c>
      <c r="Q184" s="188" t="str">
        <f t="shared" si="32"/>
        <v/>
      </c>
      <c r="R184" s="148" t="str">
        <f t="shared" si="33"/>
        <v/>
      </c>
    </row>
    <row r="185" spans="1:18">
      <c r="A185" s="132" t="str">
        <f t="shared" si="34"/>
        <v/>
      </c>
      <c r="B185" s="133" t="str">
        <f t="shared" si="35"/>
        <v/>
      </c>
      <c r="C185" s="134" t="str">
        <f t="shared" si="36"/>
        <v/>
      </c>
      <c r="D185" s="135" t="str">
        <f t="shared" si="28"/>
        <v/>
      </c>
      <c r="E185" s="135" t="str">
        <f t="shared" si="29"/>
        <v/>
      </c>
      <c r="F185" s="135" t="str">
        <f t="shared" si="30"/>
        <v/>
      </c>
      <c r="G185" s="134" t="str">
        <f t="shared" si="31"/>
        <v/>
      </c>
      <c r="L185" s="187" t="str">
        <f t="shared" si="37"/>
        <v/>
      </c>
      <c r="M185" s="141" t="str">
        <f t="shared" si="38"/>
        <v/>
      </c>
      <c r="N185" s="148" t="str">
        <f t="shared" si="39"/>
        <v/>
      </c>
      <c r="O185" s="188" t="str">
        <f t="shared" si="40"/>
        <v/>
      </c>
      <c r="P185" s="188" t="str">
        <f t="shared" si="41"/>
        <v/>
      </c>
      <c r="Q185" s="188" t="str">
        <f t="shared" si="32"/>
        <v/>
      </c>
      <c r="R185" s="148" t="str">
        <f t="shared" si="33"/>
        <v/>
      </c>
    </row>
    <row r="186" spans="1:18">
      <c r="A186" s="132" t="str">
        <f t="shared" si="34"/>
        <v/>
      </c>
      <c r="B186" s="133" t="str">
        <f t="shared" si="35"/>
        <v/>
      </c>
      <c r="C186" s="134" t="str">
        <f t="shared" si="36"/>
        <v/>
      </c>
      <c r="D186" s="135" t="str">
        <f t="shared" si="28"/>
        <v/>
      </c>
      <c r="E186" s="135" t="str">
        <f t="shared" si="29"/>
        <v/>
      </c>
      <c r="F186" s="135" t="str">
        <f t="shared" si="30"/>
        <v/>
      </c>
      <c r="G186" s="134" t="str">
        <f t="shared" si="31"/>
        <v/>
      </c>
      <c r="L186" s="187" t="str">
        <f t="shared" si="37"/>
        <v/>
      </c>
      <c r="M186" s="141" t="str">
        <f t="shared" si="38"/>
        <v/>
      </c>
      <c r="N186" s="148" t="str">
        <f t="shared" si="39"/>
        <v/>
      </c>
      <c r="O186" s="188" t="str">
        <f t="shared" si="40"/>
        <v/>
      </c>
      <c r="P186" s="188" t="str">
        <f t="shared" si="41"/>
        <v/>
      </c>
      <c r="Q186" s="188" t="str">
        <f t="shared" si="32"/>
        <v/>
      </c>
      <c r="R186" s="148" t="str">
        <f t="shared" si="33"/>
        <v/>
      </c>
    </row>
    <row r="187" spans="1:18">
      <c r="A187" s="132" t="str">
        <f t="shared" si="34"/>
        <v/>
      </c>
      <c r="B187" s="133" t="str">
        <f t="shared" si="35"/>
        <v/>
      </c>
      <c r="C187" s="134" t="str">
        <f t="shared" si="36"/>
        <v/>
      </c>
      <c r="D187" s="135" t="str">
        <f t="shared" si="28"/>
        <v/>
      </c>
      <c r="E187" s="135" t="str">
        <f t="shared" si="29"/>
        <v/>
      </c>
      <c r="F187" s="135" t="str">
        <f t="shared" si="30"/>
        <v/>
      </c>
      <c r="G187" s="134" t="str">
        <f t="shared" si="31"/>
        <v/>
      </c>
      <c r="L187" s="187" t="str">
        <f t="shared" si="37"/>
        <v/>
      </c>
      <c r="M187" s="141" t="str">
        <f t="shared" si="38"/>
        <v/>
      </c>
      <c r="N187" s="148" t="str">
        <f t="shared" si="39"/>
        <v/>
      </c>
      <c r="O187" s="188" t="str">
        <f t="shared" si="40"/>
        <v/>
      </c>
      <c r="P187" s="188" t="str">
        <f t="shared" si="41"/>
        <v/>
      </c>
      <c r="Q187" s="188" t="str">
        <f t="shared" si="32"/>
        <v/>
      </c>
      <c r="R187" s="148" t="str">
        <f t="shared" si="33"/>
        <v/>
      </c>
    </row>
    <row r="188" spans="1:18">
      <c r="A188" s="132" t="str">
        <f t="shared" si="34"/>
        <v/>
      </c>
      <c r="B188" s="133" t="str">
        <f t="shared" si="35"/>
        <v/>
      </c>
      <c r="C188" s="134" t="str">
        <f t="shared" si="36"/>
        <v/>
      </c>
      <c r="D188" s="135" t="str">
        <f t="shared" si="28"/>
        <v/>
      </c>
      <c r="E188" s="135" t="str">
        <f t="shared" si="29"/>
        <v/>
      </c>
      <c r="F188" s="135" t="str">
        <f t="shared" si="30"/>
        <v/>
      </c>
      <c r="G188" s="134" t="str">
        <f t="shared" si="31"/>
        <v/>
      </c>
      <c r="L188" s="187" t="str">
        <f t="shared" si="37"/>
        <v/>
      </c>
      <c r="M188" s="141" t="str">
        <f t="shared" si="38"/>
        <v/>
      </c>
      <c r="N188" s="148" t="str">
        <f t="shared" si="39"/>
        <v/>
      </c>
      <c r="O188" s="188" t="str">
        <f t="shared" si="40"/>
        <v/>
      </c>
      <c r="P188" s="188" t="str">
        <f t="shared" si="41"/>
        <v/>
      </c>
      <c r="Q188" s="188" t="str">
        <f t="shared" si="32"/>
        <v/>
      </c>
      <c r="R188" s="148" t="str">
        <f t="shared" si="33"/>
        <v/>
      </c>
    </row>
    <row r="189" spans="1:18">
      <c r="A189" s="132" t="str">
        <f t="shared" si="34"/>
        <v/>
      </c>
      <c r="B189" s="133" t="str">
        <f t="shared" si="35"/>
        <v/>
      </c>
      <c r="C189" s="134" t="str">
        <f t="shared" si="36"/>
        <v/>
      </c>
      <c r="D189" s="135" t="str">
        <f t="shared" si="28"/>
        <v/>
      </c>
      <c r="E189" s="135" t="str">
        <f t="shared" si="29"/>
        <v/>
      </c>
      <c r="F189" s="135" t="str">
        <f t="shared" si="30"/>
        <v/>
      </c>
      <c r="G189" s="134" t="str">
        <f t="shared" si="31"/>
        <v/>
      </c>
      <c r="L189" s="187" t="str">
        <f t="shared" si="37"/>
        <v/>
      </c>
      <c r="M189" s="141" t="str">
        <f t="shared" si="38"/>
        <v/>
      </c>
      <c r="N189" s="148" t="str">
        <f t="shared" si="39"/>
        <v/>
      </c>
      <c r="O189" s="188" t="str">
        <f t="shared" si="40"/>
        <v/>
      </c>
      <c r="P189" s="188" t="str">
        <f t="shared" si="41"/>
        <v/>
      </c>
      <c r="Q189" s="188" t="str">
        <f t="shared" si="32"/>
        <v/>
      </c>
      <c r="R189" s="148" t="str">
        <f t="shared" si="33"/>
        <v/>
      </c>
    </row>
    <row r="190" spans="1:18">
      <c r="A190" s="132" t="str">
        <f t="shared" si="34"/>
        <v/>
      </c>
      <c r="B190" s="133" t="str">
        <f t="shared" si="35"/>
        <v/>
      </c>
      <c r="C190" s="134" t="str">
        <f t="shared" si="36"/>
        <v/>
      </c>
      <c r="D190" s="135" t="str">
        <f t="shared" si="28"/>
        <v/>
      </c>
      <c r="E190" s="135" t="str">
        <f t="shared" si="29"/>
        <v/>
      </c>
      <c r="F190" s="135" t="str">
        <f t="shared" si="30"/>
        <v/>
      </c>
      <c r="G190" s="134" t="str">
        <f t="shared" si="31"/>
        <v/>
      </c>
      <c r="L190" s="187" t="str">
        <f t="shared" si="37"/>
        <v/>
      </c>
      <c r="M190" s="141" t="str">
        <f t="shared" si="38"/>
        <v/>
      </c>
      <c r="N190" s="148" t="str">
        <f t="shared" si="39"/>
        <v/>
      </c>
      <c r="O190" s="188" t="str">
        <f t="shared" si="40"/>
        <v/>
      </c>
      <c r="P190" s="188" t="str">
        <f t="shared" si="41"/>
        <v/>
      </c>
      <c r="Q190" s="188" t="str">
        <f t="shared" si="32"/>
        <v/>
      </c>
      <c r="R190" s="148" t="str">
        <f t="shared" si="33"/>
        <v/>
      </c>
    </row>
    <row r="191" spans="1:18">
      <c r="A191" s="132" t="str">
        <f t="shared" si="34"/>
        <v/>
      </c>
      <c r="B191" s="133" t="str">
        <f t="shared" si="35"/>
        <v/>
      </c>
      <c r="C191" s="134" t="str">
        <f t="shared" si="36"/>
        <v/>
      </c>
      <c r="D191" s="135" t="str">
        <f t="shared" si="28"/>
        <v/>
      </c>
      <c r="E191" s="135" t="str">
        <f t="shared" si="29"/>
        <v/>
      </c>
      <c r="F191" s="135" t="str">
        <f t="shared" si="30"/>
        <v/>
      </c>
      <c r="G191" s="134" t="str">
        <f t="shared" si="31"/>
        <v/>
      </c>
      <c r="L191" s="187" t="str">
        <f t="shared" si="37"/>
        <v/>
      </c>
      <c r="M191" s="141" t="str">
        <f t="shared" si="38"/>
        <v/>
      </c>
      <c r="N191" s="148" t="str">
        <f t="shared" si="39"/>
        <v/>
      </c>
      <c r="O191" s="188" t="str">
        <f t="shared" si="40"/>
        <v/>
      </c>
      <c r="P191" s="188" t="str">
        <f t="shared" si="41"/>
        <v/>
      </c>
      <c r="Q191" s="188" t="str">
        <f t="shared" si="32"/>
        <v/>
      </c>
      <c r="R191" s="148" t="str">
        <f t="shared" si="33"/>
        <v/>
      </c>
    </row>
    <row r="192" spans="1:18">
      <c r="A192" s="132" t="str">
        <f t="shared" si="34"/>
        <v/>
      </c>
      <c r="B192" s="133" t="str">
        <f t="shared" si="35"/>
        <v/>
      </c>
      <c r="C192" s="134" t="str">
        <f t="shared" si="36"/>
        <v/>
      </c>
      <c r="D192" s="135" t="str">
        <f t="shared" si="28"/>
        <v/>
      </c>
      <c r="E192" s="135" t="str">
        <f t="shared" si="29"/>
        <v/>
      </c>
      <c r="F192" s="135" t="str">
        <f t="shared" si="30"/>
        <v/>
      </c>
      <c r="G192" s="134" t="str">
        <f t="shared" si="31"/>
        <v/>
      </c>
      <c r="L192" s="187" t="str">
        <f t="shared" si="37"/>
        <v/>
      </c>
      <c r="M192" s="141" t="str">
        <f t="shared" si="38"/>
        <v/>
      </c>
      <c r="N192" s="148" t="str">
        <f t="shared" si="39"/>
        <v/>
      </c>
      <c r="O192" s="188" t="str">
        <f t="shared" si="40"/>
        <v/>
      </c>
      <c r="P192" s="188" t="str">
        <f t="shared" si="41"/>
        <v/>
      </c>
      <c r="Q192" s="188" t="str">
        <f t="shared" si="32"/>
        <v/>
      </c>
      <c r="R192" s="148" t="str">
        <f t="shared" si="33"/>
        <v/>
      </c>
    </row>
    <row r="193" spans="1:18">
      <c r="A193" s="132" t="str">
        <f t="shared" si="34"/>
        <v/>
      </c>
      <c r="B193" s="133" t="str">
        <f t="shared" si="35"/>
        <v/>
      </c>
      <c r="C193" s="134" t="str">
        <f t="shared" si="36"/>
        <v/>
      </c>
      <c r="D193" s="135" t="str">
        <f t="shared" si="28"/>
        <v/>
      </c>
      <c r="E193" s="135" t="str">
        <f t="shared" si="29"/>
        <v/>
      </c>
      <c r="F193" s="135" t="str">
        <f t="shared" si="30"/>
        <v/>
      </c>
      <c r="G193" s="134" t="str">
        <f t="shared" si="31"/>
        <v/>
      </c>
      <c r="L193" s="187" t="str">
        <f t="shared" si="37"/>
        <v/>
      </c>
      <c r="M193" s="141" t="str">
        <f t="shared" si="38"/>
        <v/>
      </c>
      <c r="N193" s="148" t="str">
        <f t="shared" si="39"/>
        <v/>
      </c>
      <c r="O193" s="188" t="str">
        <f t="shared" si="40"/>
        <v/>
      </c>
      <c r="P193" s="188" t="str">
        <f t="shared" si="41"/>
        <v/>
      </c>
      <c r="Q193" s="188" t="str">
        <f t="shared" si="32"/>
        <v/>
      </c>
      <c r="R193" s="148" t="str">
        <f t="shared" si="33"/>
        <v/>
      </c>
    </row>
    <row r="194" spans="1:18">
      <c r="A194" s="132" t="str">
        <f t="shared" si="34"/>
        <v/>
      </c>
      <c r="B194" s="133" t="str">
        <f t="shared" si="35"/>
        <v/>
      </c>
      <c r="C194" s="134" t="str">
        <f t="shared" si="36"/>
        <v/>
      </c>
      <c r="D194" s="135" t="str">
        <f t="shared" si="28"/>
        <v/>
      </c>
      <c r="E194" s="135" t="str">
        <f t="shared" si="29"/>
        <v/>
      </c>
      <c r="F194" s="135" t="str">
        <f t="shared" si="30"/>
        <v/>
      </c>
      <c r="G194" s="134" t="str">
        <f t="shared" si="31"/>
        <v/>
      </c>
      <c r="L194" s="187" t="str">
        <f t="shared" si="37"/>
        <v/>
      </c>
      <c r="M194" s="141" t="str">
        <f t="shared" si="38"/>
        <v/>
      </c>
      <c r="N194" s="148" t="str">
        <f t="shared" si="39"/>
        <v/>
      </c>
      <c r="O194" s="188" t="str">
        <f t="shared" si="40"/>
        <v/>
      </c>
      <c r="P194" s="188" t="str">
        <f t="shared" si="41"/>
        <v/>
      </c>
      <c r="Q194" s="188" t="str">
        <f t="shared" si="32"/>
        <v/>
      </c>
      <c r="R194" s="148" t="str">
        <f t="shared" si="33"/>
        <v/>
      </c>
    </row>
    <row r="195" spans="1:18">
      <c r="A195" s="132" t="str">
        <f t="shared" si="34"/>
        <v/>
      </c>
      <c r="B195" s="133" t="str">
        <f t="shared" si="35"/>
        <v/>
      </c>
      <c r="C195" s="134" t="str">
        <f t="shared" si="36"/>
        <v/>
      </c>
      <c r="D195" s="135" t="str">
        <f t="shared" si="28"/>
        <v/>
      </c>
      <c r="E195" s="135" t="str">
        <f t="shared" si="29"/>
        <v/>
      </c>
      <c r="F195" s="135" t="str">
        <f t="shared" si="30"/>
        <v/>
      </c>
      <c r="G195" s="134" t="str">
        <f t="shared" si="31"/>
        <v/>
      </c>
      <c r="L195" s="187" t="str">
        <f t="shared" si="37"/>
        <v/>
      </c>
      <c r="M195" s="141" t="str">
        <f t="shared" si="38"/>
        <v/>
      </c>
      <c r="N195" s="148" t="str">
        <f t="shared" si="39"/>
        <v/>
      </c>
      <c r="O195" s="188" t="str">
        <f t="shared" si="40"/>
        <v/>
      </c>
      <c r="P195" s="188" t="str">
        <f t="shared" si="41"/>
        <v/>
      </c>
      <c r="Q195" s="188" t="str">
        <f t="shared" si="32"/>
        <v/>
      </c>
      <c r="R195" s="148" t="str">
        <f t="shared" si="33"/>
        <v/>
      </c>
    </row>
    <row r="196" spans="1:18">
      <c r="A196" s="132" t="str">
        <f t="shared" si="34"/>
        <v/>
      </c>
      <c r="B196" s="133" t="str">
        <f t="shared" si="35"/>
        <v/>
      </c>
      <c r="C196" s="134" t="str">
        <f t="shared" si="36"/>
        <v/>
      </c>
      <c r="D196" s="135" t="str">
        <f t="shared" si="28"/>
        <v/>
      </c>
      <c r="E196" s="135" t="str">
        <f t="shared" si="29"/>
        <v/>
      </c>
      <c r="F196" s="135" t="str">
        <f t="shared" si="30"/>
        <v/>
      </c>
      <c r="G196" s="134" t="str">
        <f t="shared" si="31"/>
        <v/>
      </c>
      <c r="L196" s="187" t="str">
        <f t="shared" si="37"/>
        <v/>
      </c>
      <c r="M196" s="141" t="str">
        <f t="shared" si="38"/>
        <v/>
      </c>
      <c r="N196" s="148" t="str">
        <f t="shared" si="39"/>
        <v/>
      </c>
      <c r="O196" s="188" t="str">
        <f t="shared" si="40"/>
        <v/>
      </c>
      <c r="P196" s="188" t="str">
        <f t="shared" si="41"/>
        <v/>
      </c>
      <c r="Q196" s="188" t="str">
        <f t="shared" si="32"/>
        <v/>
      </c>
      <c r="R196" s="148" t="str">
        <f t="shared" si="33"/>
        <v/>
      </c>
    </row>
    <row r="197" spans="1:18">
      <c r="A197" s="132" t="str">
        <f t="shared" si="34"/>
        <v/>
      </c>
      <c r="B197" s="133" t="str">
        <f t="shared" si="35"/>
        <v/>
      </c>
      <c r="C197" s="134" t="str">
        <f t="shared" si="36"/>
        <v/>
      </c>
      <c r="D197" s="135" t="str">
        <f t="shared" si="28"/>
        <v/>
      </c>
      <c r="E197" s="135" t="str">
        <f t="shared" si="29"/>
        <v/>
      </c>
      <c r="F197" s="135" t="str">
        <f t="shared" si="30"/>
        <v/>
      </c>
      <c r="G197" s="134" t="str">
        <f t="shared" si="31"/>
        <v/>
      </c>
      <c r="L197" s="187" t="str">
        <f t="shared" si="37"/>
        <v/>
      </c>
      <c r="M197" s="141" t="str">
        <f t="shared" si="38"/>
        <v/>
      </c>
      <c r="N197" s="148" t="str">
        <f t="shared" si="39"/>
        <v/>
      </c>
      <c r="O197" s="188" t="str">
        <f t="shared" si="40"/>
        <v/>
      </c>
      <c r="P197" s="188" t="str">
        <f t="shared" si="41"/>
        <v/>
      </c>
      <c r="Q197" s="188" t="str">
        <f t="shared" si="32"/>
        <v/>
      </c>
      <c r="R197" s="148" t="str">
        <f t="shared" si="33"/>
        <v/>
      </c>
    </row>
    <row r="198" spans="1:18">
      <c r="A198" s="132" t="str">
        <f t="shared" si="34"/>
        <v/>
      </c>
      <c r="B198" s="133" t="str">
        <f t="shared" si="35"/>
        <v/>
      </c>
      <c r="C198" s="134" t="str">
        <f t="shared" si="36"/>
        <v/>
      </c>
      <c r="D198" s="135" t="str">
        <f t="shared" si="28"/>
        <v/>
      </c>
      <c r="E198" s="135" t="str">
        <f t="shared" si="29"/>
        <v/>
      </c>
      <c r="F198" s="135" t="str">
        <f t="shared" si="30"/>
        <v/>
      </c>
      <c r="G198" s="134" t="str">
        <f t="shared" si="31"/>
        <v/>
      </c>
      <c r="L198" s="187" t="str">
        <f t="shared" si="37"/>
        <v/>
      </c>
      <c r="M198" s="141" t="str">
        <f t="shared" si="38"/>
        <v/>
      </c>
      <c r="N198" s="148" t="str">
        <f t="shared" si="39"/>
        <v/>
      </c>
      <c r="O198" s="188" t="str">
        <f t="shared" si="40"/>
        <v/>
      </c>
      <c r="P198" s="188" t="str">
        <f t="shared" si="41"/>
        <v/>
      </c>
      <c r="Q198" s="188" t="str">
        <f t="shared" si="32"/>
        <v/>
      </c>
      <c r="R198" s="148" t="str">
        <f t="shared" si="33"/>
        <v/>
      </c>
    </row>
    <row r="199" spans="1:18">
      <c r="A199" s="132" t="str">
        <f t="shared" si="34"/>
        <v/>
      </c>
      <c r="B199" s="133" t="str">
        <f t="shared" si="35"/>
        <v/>
      </c>
      <c r="C199" s="134" t="str">
        <f t="shared" si="36"/>
        <v/>
      </c>
      <c r="D199" s="135" t="str">
        <f t="shared" si="28"/>
        <v/>
      </c>
      <c r="E199" s="135" t="str">
        <f t="shared" si="29"/>
        <v/>
      </c>
      <c r="F199" s="135" t="str">
        <f t="shared" si="30"/>
        <v/>
      </c>
      <c r="G199" s="134" t="str">
        <f t="shared" si="31"/>
        <v/>
      </c>
      <c r="L199" s="187" t="str">
        <f t="shared" si="37"/>
        <v/>
      </c>
      <c r="M199" s="141" t="str">
        <f t="shared" si="38"/>
        <v/>
      </c>
      <c r="N199" s="148" t="str">
        <f t="shared" si="39"/>
        <v/>
      </c>
      <c r="O199" s="188" t="str">
        <f t="shared" si="40"/>
        <v/>
      </c>
      <c r="P199" s="188" t="str">
        <f t="shared" si="41"/>
        <v/>
      </c>
      <c r="Q199" s="188" t="str">
        <f t="shared" si="32"/>
        <v/>
      </c>
      <c r="R199" s="148" t="str">
        <f t="shared" si="33"/>
        <v/>
      </c>
    </row>
    <row r="200" spans="1:18">
      <c r="A200" s="132" t="str">
        <f t="shared" si="34"/>
        <v/>
      </c>
      <c r="B200" s="133" t="str">
        <f t="shared" si="35"/>
        <v/>
      </c>
      <c r="C200" s="134" t="str">
        <f t="shared" si="36"/>
        <v/>
      </c>
      <c r="D200" s="135" t="str">
        <f t="shared" si="28"/>
        <v/>
      </c>
      <c r="E200" s="135" t="str">
        <f t="shared" si="29"/>
        <v/>
      </c>
      <c r="F200" s="135" t="str">
        <f t="shared" si="30"/>
        <v/>
      </c>
      <c r="G200" s="134" t="str">
        <f t="shared" si="31"/>
        <v/>
      </c>
      <c r="L200" s="187" t="str">
        <f t="shared" si="37"/>
        <v/>
      </c>
      <c r="M200" s="141" t="str">
        <f t="shared" si="38"/>
        <v/>
      </c>
      <c r="N200" s="148" t="str">
        <f t="shared" si="39"/>
        <v/>
      </c>
      <c r="O200" s="188" t="str">
        <f t="shared" si="40"/>
        <v/>
      </c>
      <c r="P200" s="188" t="str">
        <f t="shared" si="41"/>
        <v/>
      </c>
      <c r="Q200" s="188" t="str">
        <f t="shared" si="32"/>
        <v/>
      </c>
      <c r="R200" s="148" t="str">
        <f t="shared" si="33"/>
        <v/>
      </c>
    </row>
    <row r="201" spans="1:18">
      <c r="A201" s="132" t="str">
        <f t="shared" si="34"/>
        <v/>
      </c>
      <c r="B201" s="133" t="str">
        <f t="shared" si="35"/>
        <v/>
      </c>
      <c r="C201" s="134" t="str">
        <f t="shared" si="36"/>
        <v/>
      </c>
      <c r="D201" s="135" t="str">
        <f t="shared" si="28"/>
        <v/>
      </c>
      <c r="E201" s="135" t="str">
        <f t="shared" si="29"/>
        <v/>
      </c>
      <c r="F201" s="135" t="str">
        <f t="shared" si="30"/>
        <v/>
      </c>
      <c r="G201" s="134" t="str">
        <f t="shared" si="31"/>
        <v/>
      </c>
      <c r="L201" s="187" t="str">
        <f t="shared" si="37"/>
        <v/>
      </c>
      <c r="M201" s="141" t="str">
        <f t="shared" si="38"/>
        <v/>
      </c>
      <c r="N201" s="148" t="str">
        <f t="shared" si="39"/>
        <v/>
      </c>
      <c r="O201" s="188" t="str">
        <f t="shared" si="40"/>
        <v/>
      </c>
      <c r="P201" s="188" t="str">
        <f t="shared" si="41"/>
        <v/>
      </c>
      <c r="Q201" s="188" t="str">
        <f t="shared" si="32"/>
        <v/>
      </c>
      <c r="R201" s="148" t="str">
        <f t="shared" si="33"/>
        <v/>
      </c>
    </row>
    <row r="202" spans="1:18">
      <c r="A202" s="132" t="str">
        <f t="shared" si="34"/>
        <v/>
      </c>
      <c r="B202" s="133" t="str">
        <f t="shared" si="35"/>
        <v/>
      </c>
      <c r="C202" s="134" t="str">
        <f t="shared" si="36"/>
        <v/>
      </c>
      <c r="D202" s="135" t="str">
        <f t="shared" si="28"/>
        <v/>
      </c>
      <c r="E202" s="135" t="str">
        <f t="shared" si="29"/>
        <v/>
      </c>
      <c r="F202" s="135" t="str">
        <f t="shared" si="30"/>
        <v/>
      </c>
      <c r="G202" s="134" t="str">
        <f t="shared" si="31"/>
        <v/>
      </c>
      <c r="L202" s="187" t="str">
        <f t="shared" si="37"/>
        <v/>
      </c>
      <c r="M202" s="141" t="str">
        <f t="shared" si="38"/>
        <v/>
      </c>
      <c r="N202" s="148" t="str">
        <f t="shared" si="39"/>
        <v/>
      </c>
      <c r="O202" s="188" t="str">
        <f t="shared" si="40"/>
        <v/>
      </c>
      <c r="P202" s="188" t="str">
        <f t="shared" si="41"/>
        <v/>
      </c>
      <c r="Q202" s="188" t="str">
        <f t="shared" si="32"/>
        <v/>
      </c>
      <c r="R202" s="148" t="str">
        <f t="shared" si="33"/>
        <v/>
      </c>
    </row>
    <row r="203" spans="1:18">
      <c r="A203" s="132" t="str">
        <f t="shared" si="34"/>
        <v/>
      </c>
      <c r="B203" s="133" t="str">
        <f t="shared" si="35"/>
        <v/>
      </c>
      <c r="C203" s="134" t="str">
        <f t="shared" si="36"/>
        <v/>
      </c>
      <c r="D203" s="135" t="str">
        <f t="shared" si="28"/>
        <v/>
      </c>
      <c r="E203" s="135" t="str">
        <f t="shared" si="29"/>
        <v/>
      </c>
      <c r="F203" s="135" t="str">
        <f t="shared" si="30"/>
        <v/>
      </c>
      <c r="G203" s="134" t="str">
        <f t="shared" si="31"/>
        <v/>
      </c>
      <c r="L203" s="187" t="str">
        <f t="shared" si="37"/>
        <v/>
      </c>
      <c r="M203" s="141" t="str">
        <f t="shared" si="38"/>
        <v/>
      </c>
      <c r="N203" s="148" t="str">
        <f t="shared" si="39"/>
        <v/>
      </c>
      <c r="O203" s="188" t="str">
        <f t="shared" si="40"/>
        <v/>
      </c>
      <c r="P203" s="188" t="str">
        <f t="shared" si="41"/>
        <v/>
      </c>
      <c r="Q203" s="188" t="str">
        <f t="shared" si="32"/>
        <v/>
      </c>
      <c r="R203" s="148" t="str">
        <f t="shared" si="33"/>
        <v/>
      </c>
    </row>
    <row r="204" spans="1:18">
      <c r="A204" s="132" t="str">
        <f t="shared" si="34"/>
        <v/>
      </c>
      <c r="B204" s="133" t="str">
        <f t="shared" si="35"/>
        <v/>
      </c>
      <c r="C204" s="134" t="str">
        <f t="shared" si="36"/>
        <v/>
      </c>
      <c r="D204" s="135" t="str">
        <f t="shared" si="28"/>
        <v/>
      </c>
      <c r="E204" s="135" t="str">
        <f t="shared" si="29"/>
        <v/>
      </c>
      <c r="F204" s="135" t="str">
        <f t="shared" si="30"/>
        <v/>
      </c>
      <c r="G204" s="134" t="str">
        <f t="shared" si="31"/>
        <v/>
      </c>
      <c r="L204" s="187" t="str">
        <f t="shared" si="37"/>
        <v/>
      </c>
      <c r="M204" s="141" t="str">
        <f t="shared" si="38"/>
        <v/>
      </c>
      <c r="N204" s="148" t="str">
        <f t="shared" si="39"/>
        <v/>
      </c>
      <c r="O204" s="188" t="str">
        <f t="shared" si="40"/>
        <v/>
      </c>
      <c r="P204" s="188" t="str">
        <f t="shared" si="41"/>
        <v/>
      </c>
      <c r="Q204" s="188" t="str">
        <f t="shared" si="32"/>
        <v/>
      </c>
      <c r="R204" s="148" t="str">
        <f t="shared" si="33"/>
        <v/>
      </c>
    </row>
    <row r="205" spans="1:18">
      <c r="A205" s="132" t="str">
        <f t="shared" si="34"/>
        <v/>
      </c>
      <c r="B205" s="133" t="str">
        <f t="shared" si="35"/>
        <v/>
      </c>
      <c r="C205" s="134" t="str">
        <f t="shared" si="36"/>
        <v/>
      </c>
      <c r="D205" s="135" t="str">
        <f t="shared" si="28"/>
        <v/>
      </c>
      <c r="E205" s="135" t="str">
        <f t="shared" si="29"/>
        <v/>
      </c>
      <c r="F205" s="135" t="str">
        <f t="shared" si="30"/>
        <v/>
      </c>
      <c r="G205" s="134" t="str">
        <f t="shared" si="31"/>
        <v/>
      </c>
      <c r="L205" s="187" t="str">
        <f t="shared" si="37"/>
        <v/>
      </c>
      <c r="M205" s="141" t="str">
        <f t="shared" si="38"/>
        <v/>
      </c>
      <c r="N205" s="148" t="str">
        <f t="shared" si="39"/>
        <v/>
      </c>
      <c r="O205" s="188" t="str">
        <f t="shared" si="40"/>
        <v/>
      </c>
      <c r="P205" s="188" t="str">
        <f t="shared" si="41"/>
        <v/>
      </c>
      <c r="Q205" s="188" t="str">
        <f t="shared" si="32"/>
        <v/>
      </c>
      <c r="R205" s="148" t="str">
        <f t="shared" si="33"/>
        <v/>
      </c>
    </row>
    <row r="206" spans="1:18">
      <c r="A206" s="132" t="str">
        <f t="shared" si="34"/>
        <v/>
      </c>
      <c r="B206" s="133" t="str">
        <f t="shared" si="35"/>
        <v/>
      </c>
      <c r="C206" s="134" t="str">
        <f t="shared" si="36"/>
        <v/>
      </c>
      <c r="D206" s="135" t="str">
        <f t="shared" ref="D206:D269" si="42">IF(B206="","",IPMT($E$10/12,B206,$E$7,-$E$8,$E$9,0))</f>
        <v/>
      </c>
      <c r="E206" s="135" t="str">
        <f t="shared" ref="E206:E269" si="43">IF(B206="","",PPMT($E$10/12,B206,$E$7,-$E$8,$E$9,0))</f>
        <v/>
      </c>
      <c r="F206" s="135" t="str">
        <f t="shared" si="30"/>
        <v/>
      </c>
      <c r="G206" s="134" t="str">
        <f t="shared" si="31"/>
        <v/>
      </c>
      <c r="L206" s="187" t="str">
        <f t="shared" si="37"/>
        <v/>
      </c>
      <c r="M206" s="141" t="str">
        <f t="shared" si="38"/>
        <v/>
      </c>
      <c r="N206" s="148" t="str">
        <f t="shared" si="39"/>
        <v/>
      </c>
      <c r="O206" s="188" t="str">
        <f t="shared" si="40"/>
        <v/>
      </c>
      <c r="P206" s="188" t="str">
        <f t="shared" si="41"/>
        <v/>
      </c>
      <c r="Q206" s="188" t="str">
        <f t="shared" si="32"/>
        <v/>
      </c>
      <c r="R206" s="148" t="str">
        <f t="shared" si="33"/>
        <v/>
      </c>
    </row>
    <row r="207" spans="1:18">
      <c r="A207" s="132" t="str">
        <f t="shared" si="34"/>
        <v/>
      </c>
      <c r="B207" s="133" t="str">
        <f t="shared" si="35"/>
        <v/>
      </c>
      <c r="C207" s="134" t="str">
        <f t="shared" si="36"/>
        <v/>
      </c>
      <c r="D207" s="135" t="str">
        <f t="shared" si="42"/>
        <v/>
      </c>
      <c r="E207" s="135" t="str">
        <f t="shared" si="43"/>
        <v/>
      </c>
      <c r="F207" s="135" t="str">
        <f t="shared" ref="F207:F270" si="44">IF(B207="","",SUM(D207:E207))</f>
        <v/>
      </c>
      <c r="G207" s="134" t="str">
        <f t="shared" ref="G207:G270" si="45">IF(B207="","",SUM(C207)-SUM(E207))</f>
        <v/>
      </c>
      <c r="L207" s="187" t="str">
        <f t="shared" si="37"/>
        <v/>
      </c>
      <c r="M207" s="141" t="str">
        <f t="shared" si="38"/>
        <v/>
      </c>
      <c r="N207" s="148" t="str">
        <f t="shared" si="39"/>
        <v/>
      </c>
      <c r="O207" s="188" t="str">
        <f t="shared" si="40"/>
        <v/>
      </c>
      <c r="P207" s="188" t="str">
        <f t="shared" si="41"/>
        <v/>
      </c>
      <c r="Q207" s="188" t="str">
        <f t="shared" ref="Q207:Q270" si="46">IF(M207="","",SUM(O207:P207))</f>
        <v/>
      </c>
      <c r="R207" s="148" t="str">
        <f t="shared" ref="R207:R270" si="47">IF(M207="","",SUM(N207)-SUM(P207))</f>
        <v/>
      </c>
    </row>
    <row r="208" spans="1:18">
      <c r="A208" s="132" t="str">
        <f t="shared" ref="A208:A271" si="48">IF(B208="","",EDATE(A207,1))</f>
        <v/>
      </c>
      <c r="B208" s="133" t="str">
        <f t="shared" ref="B208:B271" si="49">IF(B207="","",IF(SUM(B207)+1&lt;=$E$7,SUM(B207)+1,""))</f>
        <v/>
      </c>
      <c r="C208" s="134" t="str">
        <f t="shared" ref="C208:C271" si="50">IF(B208="","",G207)</f>
        <v/>
      </c>
      <c r="D208" s="135" t="str">
        <f t="shared" si="42"/>
        <v/>
      </c>
      <c r="E208" s="135" t="str">
        <f t="shared" si="43"/>
        <v/>
      </c>
      <c r="F208" s="135" t="str">
        <f t="shared" si="44"/>
        <v/>
      </c>
      <c r="G208" s="134" t="str">
        <f t="shared" si="45"/>
        <v/>
      </c>
      <c r="L208" s="187" t="str">
        <f t="shared" ref="L208:L271" si="51">IF(M208="","",EDATE(L207,1))</f>
        <v/>
      </c>
      <c r="M208" s="141" t="str">
        <f t="shared" ref="M208:M271" si="52">IF(M207="","",IF(SUM(M207)+1&lt;=$P$7,SUM(M207)+1,""))</f>
        <v/>
      </c>
      <c r="N208" s="148" t="str">
        <f t="shared" ref="N208:N271" si="53">IF(M208="","",R207)</f>
        <v/>
      </c>
      <c r="O208" s="188" t="str">
        <f t="shared" ref="O208:O271" si="54">IF(M208="","",IPMT($P$10/12,M208,$P$7,-$P$8,$P$9,0))</f>
        <v/>
      </c>
      <c r="P208" s="188" t="str">
        <f t="shared" ref="P208:P271" si="55">IF(M208="","",PPMT($P$10/12,M208,$P$7,-$P$8,$P$9,0))</f>
        <v/>
      </c>
      <c r="Q208" s="188" t="str">
        <f t="shared" si="46"/>
        <v/>
      </c>
      <c r="R208" s="148" t="str">
        <f t="shared" si="47"/>
        <v/>
      </c>
    </row>
    <row r="209" spans="1:18">
      <c r="A209" s="132" t="str">
        <f t="shared" si="48"/>
        <v/>
      </c>
      <c r="B209" s="133" t="str">
        <f t="shared" si="49"/>
        <v/>
      </c>
      <c r="C209" s="134" t="str">
        <f t="shared" si="50"/>
        <v/>
      </c>
      <c r="D209" s="135" t="str">
        <f t="shared" si="42"/>
        <v/>
      </c>
      <c r="E209" s="135" t="str">
        <f t="shared" si="43"/>
        <v/>
      </c>
      <c r="F209" s="135" t="str">
        <f t="shared" si="44"/>
        <v/>
      </c>
      <c r="G209" s="134" t="str">
        <f t="shared" si="45"/>
        <v/>
      </c>
      <c r="L209" s="187" t="str">
        <f t="shared" si="51"/>
        <v/>
      </c>
      <c r="M209" s="141" t="str">
        <f t="shared" si="52"/>
        <v/>
      </c>
      <c r="N209" s="148" t="str">
        <f t="shared" si="53"/>
        <v/>
      </c>
      <c r="O209" s="188" t="str">
        <f t="shared" si="54"/>
        <v/>
      </c>
      <c r="P209" s="188" t="str">
        <f t="shared" si="55"/>
        <v/>
      </c>
      <c r="Q209" s="188" t="str">
        <f t="shared" si="46"/>
        <v/>
      </c>
      <c r="R209" s="148" t="str">
        <f t="shared" si="47"/>
        <v/>
      </c>
    </row>
    <row r="210" spans="1:18">
      <c r="A210" s="132" t="str">
        <f t="shared" si="48"/>
        <v/>
      </c>
      <c r="B210" s="133" t="str">
        <f t="shared" si="49"/>
        <v/>
      </c>
      <c r="C210" s="134" t="str">
        <f t="shared" si="50"/>
        <v/>
      </c>
      <c r="D210" s="135" t="str">
        <f t="shared" si="42"/>
        <v/>
      </c>
      <c r="E210" s="135" t="str">
        <f t="shared" si="43"/>
        <v/>
      </c>
      <c r="F210" s="135" t="str">
        <f t="shared" si="44"/>
        <v/>
      </c>
      <c r="G210" s="134" t="str">
        <f t="shared" si="45"/>
        <v/>
      </c>
      <c r="L210" s="187" t="str">
        <f t="shared" si="51"/>
        <v/>
      </c>
      <c r="M210" s="141" t="str">
        <f t="shared" si="52"/>
        <v/>
      </c>
      <c r="N210" s="148" t="str">
        <f t="shared" si="53"/>
        <v/>
      </c>
      <c r="O210" s="188" t="str">
        <f t="shared" si="54"/>
        <v/>
      </c>
      <c r="P210" s="188" t="str">
        <f t="shared" si="55"/>
        <v/>
      </c>
      <c r="Q210" s="188" t="str">
        <f t="shared" si="46"/>
        <v/>
      </c>
      <c r="R210" s="148" t="str">
        <f t="shared" si="47"/>
        <v/>
      </c>
    </row>
    <row r="211" spans="1:18">
      <c r="A211" s="132" t="str">
        <f t="shared" si="48"/>
        <v/>
      </c>
      <c r="B211" s="133" t="str">
        <f t="shared" si="49"/>
        <v/>
      </c>
      <c r="C211" s="134" t="str">
        <f t="shared" si="50"/>
        <v/>
      </c>
      <c r="D211" s="135" t="str">
        <f t="shared" si="42"/>
        <v/>
      </c>
      <c r="E211" s="135" t="str">
        <f t="shared" si="43"/>
        <v/>
      </c>
      <c r="F211" s="135" t="str">
        <f t="shared" si="44"/>
        <v/>
      </c>
      <c r="G211" s="134" t="str">
        <f t="shared" si="45"/>
        <v/>
      </c>
      <c r="L211" s="187" t="str">
        <f t="shared" si="51"/>
        <v/>
      </c>
      <c r="M211" s="141" t="str">
        <f t="shared" si="52"/>
        <v/>
      </c>
      <c r="N211" s="148" t="str">
        <f t="shared" si="53"/>
        <v/>
      </c>
      <c r="O211" s="188" t="str">
        <f t="shared" si="54"/>
        <v/>
      </c>
      <c r="P211" s="188" t="str">
        <f t="shared" si="55"/>
        <v/>
      </c>
      <c r="Q211" s="188" t="str">
        <f t="shared" si="46"/>
        <v/>
      </c>
      <c r="R211" s="148" t="str">
        <f t="shared" si="47"/>
        <v/>
      </c>
    </row>
    <row r="212" spans="1:18">
      <c r="A212" s="132" t="str">
        <f t="shared" si="48"/>
        <v/>
      </c>
      <c r="B212" s="133" t="str">
        <f t="shared" si="49"/>
        <v/>
      </c>
      <c r="C212" s="134" t="str">
        <f t="shared" si="50"/>
        <v/>
      </c>
      <c r="D212" s="135" t="str">
        <f t="shared" si="42"/>
        <v/>
      </c>
      <c r="E212" s="135" t="str">
        <f t="shared" si="43"/>
        <v/>
      </c>
      <c r="F212" s="135" t="str">
        <f t="shared" si="44"/>
        <v/>
      </c>
      <c r="G212" s="134" t="str">
        <f t="shared" si="45"/>
        <v/>
      </c>
      <c r="L212" s="187" t="str">
        <f t="shared" si="51"/>
        <v/>
      </c>
      <c r="M212" s="141" t="str">
        <f t="shared" si="52"/>
        <v/>
      </c>
      <c r="N212" s="148" t="str">
        <f t="shared" si="53"/>
        <v/>
      </c>
      <c r="O212" s="188" t="str">
        <f t="shared" si="54"/>
        <v/>
      </c>
      <c r="P212" s="188" t="str">
        <f t="shared" si="55"/>
        <v/>
      </c>
      <c r="Q212" s="188" t="str">
        <f t="shared" si="46"/>
        <v/>
      </c>
      <c r="R212" s="148" t="str">
        <f t="shared" si="47"/>
        <v/>
      </c>
    </row>
    <row r="213" spans="1:18">
      <c r="A213" s="132" t="str">
        <f t="shared" si="48"/>
        <v/>
      </c>
      <c r="B213" s="133" t="str">
        <f t="shared" si="49"/>
        <v/>
      </c>
      <c r="C213" s="134" t="str">
        <f t="shared" si="50"/>
        <v/>
      </c>
      <c r="D213" s="135" t="str">
        <f t="shared" si="42"/>
        <v/>
      </c>
      <c r="E213" s="135" t="str">
        <f t="shared" si="43"/>
        <v/>
      </c>
      <c r="F213" s="135" t="str">
        <f t="shared" si="44"/>
        <v/>
      </c>
      <c r="G213" s="134" t="str">
        <f t="shared" si="45"/>
        <v/>
      </c>
      <c r="L213" s="187" t="str">
        <f t="shared" si="51"/>
        <v/>
      </c>
      <c r="M213" s="141" t="str">
        <f t="shared" si="52"/>
        <v/>
      </c>
      <c r="N213" s="148" t="str">
        <f t="shared" si="53"/>
        <v/>
      </c>
      <c r="O213" s="188" t="str">
        <f t="shared" si="54"/>
        <v/>
      </c>
      <c r="P213" s="188" t="str">
        <f t="shared" si="55"/>
        <v/>
      </c>
      <c r="Q213" s="188" t="str">
        <f t="shared" si="46"/>
        <v/>
      </c>
      <c r="R213" s="148" t="str">
        <f t="shared" si="47"/>
        <v/>
      </c>
    </row>
    <row r="214" spans="1:18">
      <c r="A214" s="132" t="str">
        <f t="shared" si="48"/>
        <v/>
      </c>
      <c r="B214" s="133" t="str">
        <f t="shared" si="49"/>
        <v/>
      </c>
      <c r="C214" s="134" t="str">
        <f t="shared" si="50"/>
        <v/>
      </c>
      <c r="D214" s="135" t="str">
        <f t="shared" si="42"/>
        <v/>
      </c>
      <c r="E214" s="135" t="str">
        <f t="shared" si="43"/>
        <v/>
      </c>
      <c r="F214" s="135" t="str">
        <f t="shared" si="44"/>
        <v/>
      </c>
      <c r="G214" s="134" t="str">
        <f t="shared" si="45"/>
        <v/>
      </c>
      <c r="L214" s="187" t="str">
        <f t="shared" si="51"/>
        <v/>
      </c>
      <c r="M214" s="141" t="str">
        <f t="shared" si="52"/>
        <v/>
      </c>
      <c r="N214" s="148" t="str">
        <f t="shared" si="53"/>
        <v/>
      </c>
      <c r="O214" s="188" t="str">
        <f t="shared" si="54"/>
        <v/>
      </c>
      <c r="P214" s="188" t="str">
        <f t="shared" si="55"/>
        <v/>
      </c>
      <c r="Q214" s="188" t="str">
        <f t="shared" si="46"/>
        <v/>
      </c>
      <c r="R214" s="148" t="str">
        <f t="shared" si="47"/>
        <v/>
      </c>
    </row>
    <row r="215" spans="1:18">
      <c r="A215" s="132" t="str">
        <f t="shared" si="48"/>
        <v/>
      </c>
      <c r="B215" s="133" t="str">
        <f t="shared" si="49"/>
        <v/>
      </c>
      <c r="C215" s="134" t="str">
        <f t="shared" si="50"/>
        <v/>
      </c>
      <c r="D215" s="135" t="str">
        <f t="shared" si="42"/>
        <v/>
      </c>
      <c r="E215" s="135" t="str">
        <f t="shared" si="43"/>
        <v/>
      </c>
      <c r="F215" s="135" t="str">
        <f t="shared" si="44"/>
        <v/>
      </c>
      <c r="G215" s="134" t="str">
        <f t="shared" si="45"/>
        <v/>
      </c>
      <c r="L215" s="187" t="str">
        <f t="shared" si="51"/>
        <v/>
      </c>
      <c r="M215" s="141" t="str">
        <f t="shared" si="52"/>
        <v/>
      </c>
      <c r="N215" s="148" t="str">
        <f t="shared" si="53"/>
        <v/>
      </c>
      <c r="O215" s="188" t="str">
        <f t="shared" si="54"/>
        <v/>
      </c>
      <c r="P215" s="188" t="str">
        <f t="shared" si="55"/>
        <v/>
      </c>
      <c r="Q215" s="188" t="str">
        <f t="shared" si="46"/>
        <v/>
      </c>
      <c r="R215" s="148" t="str">
        <f t="shared" si="47"/>
        <v/>
      </c>
    </row>
    <row r="216" spans="1:18">
      <c r="A216" s="132" t="str">
        <f t="shared" si="48"/>
        <v/>
      </c>
      <c r="B216" s="133" t="str">
        <f t="shared" si="49"/>
        <v/>
      </c>
      <c r="C216" s="134" t="str">
        <f t="shared" si="50"/>
        <v/>
      </c>
      <c r="D216" s="135" t="str">
        <f t="shared" si="42"/>
        <v/>
      </c>
      <c r="E216" s="135" t="str">
        <f t="shared" si="43"/>
        <v/>
      </c>
      <c r="F216" s="135" t="str">
        <f t="shared" si="44"/>
        <v/>
      </c>
      <c r="G216" s="134" t="str">
        <f t="shared" si="45"/>
        <v/>
      </c>
      <c r="L216" s="187" t="str">
        <f t="shared" si="51"/>
        <v/>
      </c>
      <c r="M216" s="141" t="str">
        <f t="shared" si="52"/>
        <v/>
      </c>
      <c r="N216" s="148" t="str">
        <f t="shared" si="53"/>
        <v/>
      </c>
      <c r="O216" s="188" t="str">
        <f t="shared" si="54"/>
        <v/>
      </c>
      <c r="P216" s="188" t="str">
        <f t="shared" si="55"/>
        <v/>
      </c>
      <c r="Q216" s="188" t="str">
        <f t="shared" si="46"/>
        <v/>
      </c>
      <c r="R216" s="148" t="str">
        <f t="shared" si="47"/>
        <v/>
      </c>
    </row>
    <row r="217" spans="1:18">
      <c r="A217" s="132" t="str">
        <f t="shared" si="48"/>
        <v/>
      </c>
      <c r="B217" s="133" t="str">
        <f t="shared" si="49"/>
        <v/>
      </c>
      <c r="C217" s="134" t="str">
        <f t="shared" si="50"/>
        <v/>
      </c>
      <c r="D217" s="135" t="str">
        <f t="shared" si="42"/>
        <v/>
      </c>
      <c r="E217" s="135" t="str">
        <f t="shared" si="43"/>
        <v/>
      </c>
      <c r="F217" s="135" t="str">
        <f t="shared" si="44"/>
        <v/>
      </c>
      <c r="G217" s="134" t="str">
        <f t="shared" si="45"/>
        <v/>
      </c>
      <c r="L217" s="187" t="str">
        <f t="shared" si="51"/>
        <v/>
      </c>
      <c r="M217" s="141" t="str">
        <f t="shared" si="52"/>
        <v/>
      </c>
      <c r="N217" s="148" t="str">
        <f t="shared" si="53"/>
        <v/>
      </c>
      <c r="O217" s="188" t="str">
        <f t="shared" si="54"/>
        <v/>
      </c>
      <c r="P217" s="188" t="str">
        <f t="shared" si="55"/>
        <v/>
      </c>
      <c r="Q217" s="188" t="str">
        <f t="shared" si="46"/>
        <v/>
      </c>
      <c r="R217" s="148" t="str">
        <f t="shared" si="47"/>
        <v/>
      </c>
    </row>
    <row r="218" spans="1:18">
      <c r="A218" s="132" t="str">
        <f t="shared" si="48"/>
        <v/>
      </c>
      <c r="B218" s="133" t="str">
        <f t="shared" si="49"/>
        <v/>
      </c>
      <c r="C218" s="134" t="str">
        <f t="shared" si="50"/>
        <v/>
      </c>
      <c r="D218" s="135" t="str">
        <f t="shared" si="42"/>
        <v/>
      </c>
      <c r="E218" s="135" t="str">
        <f t="shared" si="43"/>
        <v/>
      </c>
      <c r="F218" s="135" t="str">
        <f t="shared" si="44"/>
        <v/>
      </c>
      <c r="G218" s="134" t="str">
        <f t="shared" si="45"/>
        <v/>
      </c>
      <c r="L218" s="187" t="str">
        <f t="shared" si="51"/>
        <v/>
      </c>
      <c r="M218" s="141" t="str">
        <f t="shared" si="52"/>
        <v/>
      </c>
      <c r="N218" s="148" t="str">
        <f t="shared" si="53"/>
        <v/>
      </c>
      <c r="O218" s="188" t="str">
        <f t="shared" si="54"/>
        <v/>
      </c>
      <c r="P218" s="188" t="str">
        <f t="shared" si="55"/>
        <v/>
      </c>
      <c r="Q218" s="188" t="str">
        <f t="shared" si="46"/>
        <v/>
      </c>
      <c r="R218" s="148" t="str">
        <f t="shared" si="47"/>
        <v/>
      </c>
    </row>
    <row r="219" spans="1:18">
      <c r="A219" s="132" t="str">
        <f t="shared" si="48"/>
        <v/>
      </c>
      <c r="B219" s="133" t="str">
        <f t="shared" si="49"/>
        <v/>
      </c>
      <c r="C219" s="134" t="str">
        <f t="shared" si="50"/>
        <v/>
      </c>
      <c r="D219" s="135" t="str">
        <f t="shared" si="42"/>
        <v/>
      </c>
      <c r="E219" s="135" t="str">
        <f t="shared" si="43"/>
        <v/>
      </c>
      <c r="F219" s="135" t="str">
        <f t="shared" si="44"/>
        <v/>
      </c>
      <c r="G219" s="134" t="str">
        <f t="shared" si="45"/>
        <v/>
      </c>
      <c r="L219" s="187" t="str">
        <f t="shared" si="51"/>
        <v/>
      </c>
      <c r="M219" s="141" t="str">
        <f t="shared" si="52"/>
        <v/>
      </c>
      <c r="N219" s="148" t="str">
        <f t="shared" si="53"/>
        <v/>
      </c>
      <c r="O219" s="188" t="str">
        <f t="shared" si="54"/>
        <v/>
      </c>
      <c r="P219" s="188" t="str">
        <f t="shared" si="55"/>
        <v/>
      </c>
      <c r="Q219" s="188" t="str">
        <f t="shared" si="46"/>
        <v/>
      </c>
      <c r="R219" s="148" t="str">
        <f t="shared" si="47"/>
        <v/>
      </c>
    </row>
    <row r="220" spans="1:18">
      <c r="A220" s="132" t="str">
        <f t="shared" si="48"/>
        <v/>
      </c>
      <c r="B220" s="133" t="str">
        <f t="shared" si="49"/>
        <v/>
      </c>
      <c r="C220" s="134" t="str">
        <f t="shared" si="50"/>
        <v/>
      </c>
      <c r="D220" s="135" t="str">
        <f t="shared" si="42"/>
        <v/>
      </c>
      <c r="E220" s="135" t="str">
        <f t="shared" si="43"/>
        <v/>
      </c>
      <c r="F220" s="135" t="str">
        <f t="shared" si="44"/>
        <v/>
      </c>
      <c r="G220" s="134" t="str">
        <f t="shared" si="45"/>
        <v/>
      </c>
      <c r="L220" s="187" t="str">
        <f t="shared" si="51"/>
        <v/>
      </c>
      <c r="M220" s="141" t="str">
        <f t="shared" si="52"/>
        <v/>
      </c>
      <c r="N220" s="148" t="str">
        <f t="shared" si="53"/>
        <v/>
      </c>
      <c r="O220" s="188" t="str">
        <f t="shared" si="54"/>
        <v/>
      </c>
      <c r="P220" s="188" t="str">
        <f t="shared" si="55"/>
        <v/>
      </c>
      <c r="Q220" s="188" t="str">
        <f t="shared" si="46"/>
        <v/>
      </c>
      <c r="R220" s="148" t="str">
        <f t="shared" si="47"/>
        <v/>
      </c>
    </row>
    <row r="221" spans="1:18">
      <c r="A221" s="132" t="str">
        <f t="shared" si="48"/>
        <v/>
      </c>
      <c r="B221" s="133" t="str">
        <f t="shared" si="49"/>
        <v/>
      </c>
      <c r="C221" s="134" t="str">
        <f t="shared" si="50"/>
        <v/>
      </c>
      <c r="D221" s="135" t="str">
        <f t="shared" si="42"/>
        <v/>
      </c>
      <c r="E221" s="135" t="str">
        <f t="shared" si="43"/>
        <v/>
      </c>
      <c r="F221" s="135" t="str">
        <f t="shared" si="44"/>
        <v/>
      </c>
      <c r="G221" s="134" t="str">
        <f t="shared" si="45"/>
        <v/>
      </c>
      <c r="L221" s="187" t="str">
        <f t="shared" si="51"/>
        <v/>
      </c>
      <c r="M221" s="141" t="str">
        <f t="shared" si="52"/>
        <v/>
      </c>
      <c r="N221" s="148" t="str">
        <f t="shared" si="53"/>
        <v/>
      </c>
      <c r="O221" s="188" t="str">
        <f t="shared" si="54"/>
        <v/>
      </c>
      <c r="P221" s="188" t="str">
        <f t="shared" si="55"/>
        <v/>
      </c>
      <c r="Q221" s="188" t="str">
        <f t="shared" si="46"/>
        <v/>
      </c>
      <c r="R221" s="148" t="str">
        <f t="shared" si="47"/>
        <v/>
      </c>
    </row>
    <row r="222" spans="1:18">
      <c r="A222" s="132" t="str">
        <f t="shared" si="48"/>
        <v/>
      </c>
      <c r="B222" s="133" t="str">
        <f t="shared" si="49"/>
        <v/>
      </c>
      <c r="C222" s="134" t="str">
        <f t="shared" si="50"/>
        <v/>
      </c>
      <c r="D222" s="135" t="str">
        <f t="shared" si="42"/>
        <v/>
      </c>
      <c r="E222" s="135" t="str">
        <f t="shared" si="43"/>
        <v/>
      </c>
      <c r="F222" s="135" t="str">
        <f t="shared" si="44"/>
        <v/>
      </c>
      <c r="G222" s="134" t="str">
        <f t="shared" si="45"/>
        <v/>
      </c>
      <c r="L222" s="187" t="str">
        <f t="shared" si="51"/>
        <v/>
      </c>
      <c r="M222" s="141" t="str">
        <f t="shared" si="52"/>
        <v/>
      </c>
      <c r="N222" s="148" t="str">
        <f t="shared" si="53"/>
        <v/>
      </c>
      <c r="O222" s="188" t="str">
        <f t="shared" si="54"/>
        <v/>
      </c>
      <c r="P222" s="188" t="str">
        <f t="shared" si="55"/>
        <v/>
      </c>
      <c r="Q222" s="188" t="str">
        <f t="shared" si="46"/>
        <v/>
      </c>
      <c r="R222" s="148" t="str">
        <f t="shared" si="47"/>
        <v/>
      </c>
    </row>
    <row r="223" spans="1:18">
      <c r="A223" s="132" t="str">
        <f t="shared" si="48"/>
        <v/>
      </c>
      <c r="B223" s="133" t="str">
        <f t="shared" si="49"/>
        <v/>
      </c>
      <c r="C223" s="134" t="str">
        <f t="shared" si="50"/>
        <v/>
      </c>
      <c r="D223" s="135" t="str">
        <f t="shared" si="42"/>
        <v/>
      </c>
      <c r="E223" s="135" t="str">
        <f t="shared" si="43"/>
        <v/>
      </c>
      <c r="F223" s="135" t="str">
        <f t="shared" si="44"/>
        <v/>
      </c>
      <c r="G223" s="134" t="str">
        <f t="shared" si="45"/>
        <v/>
      </c>
      <c r="L223" s="187" t="str">
        <f t="shared" si="51"/>
        <v/>
      </c>
      <c r="M223" s="141" t="str">
        <f t="shared" si="52"/>
        <v/>
      </c>
      <c r="N223" s="148" t="str">
        <f t="shared" si="53"/>
        <v/>
      </c>
      <c r="O223" s="188" t="str">
        <f t="shared" si="54"/>
        <v/>
      </c>
      <c r="P223" s="188" t="str">
        <f t="shared" si="55"/>
        <v/>
      </c>
      <c r="Q223" s="188" t="str">
        <f t="shared" si="46"/>
        <v/>
      </c>
      <c r="R223" s="148" t="str">
        <f t="shared" si="47"/>
        <v/>
      </c>
    </row>
    <row r="224" spans="1:18">
      <c r="A224" s="132" t="str">
        <f t="shared" si="48"/>
        <v/>
      </c>
      <c r="B224" s="133" t="str">
        <f t="shared" si="49"/>
        <v/>
      </c>
      <c r="C224" s="134" t="str">
        <f t="shared" si="50"/>
        <v/>
      </c>
      <c r="D224" s="135" t="str">
        <f t="shared" si="42"/>
        <v/>
      </c>
      <c r="E224" s="135" t="str">
        <f t="shared" si="43"/>
        <v/>
      </c>
      <c r="F224" s="135" t="str">
        <f t="shared" si="44"/>
        <v/>
      </c>
      <c r="G224" s="134" t="str">
        <f t="shared" si="45"/>
        <v/>
      </c>
      <c r="L224" s="187" t="str">
        <f t="shared" si="51"/>
        <v/>
      </c>
      <c r="M224" s="141" t="str">
        <f t="shared" si="52"/>
        <v/>
      </c>
      <c r="N224" s="148" t="str">
        <f t="shared" si="53"/>
        <v/>
      </c>
      <c r="O224" s="188" t="str">
        <f t="shared" si="54"/>
        <v/>
      </c>
      <c r="P224" s="188" t="str">
        <f t="shared" si="55"/>
        <v/>
      </c>
      <c r="Q224" s="188" t="str">
        <f t="shared" si="46"/>
        <v/>
      </c>
      <c r="R224" s="148" t="str">
        <f t="shared" si="47"/>
        <v/>
      </c>
    </row>
    <row r="225" spans="1:18">
      <c r="A225" s="132" t="str">
        <f t="shared" si="48"/>
        <v/>
      </c>
      <c r="B225" s="133" t="str">
        <f t="shared" si="49"/>
        <v/>
      </c>
      <c r="C225" s="134" t="str">
        <f t="shared" si="50"/>
        <v/>
      </c>
      <c r="D225" s="135" t="str">
        <f t="shared" si="42"/>
        <v/>
      </c>
      <c r="E225" s="135" t="str">
        <f t="shared" si="43"/>
        <v/>
      </c>
      <c r="F225" s="135" t="str">
        <f t="shared" si="44"/>
        <v/>
      </c>
      <c r="G225" s="134" t="str">
        <f t="shared" si="45"/>
        <v/>
      </c>
      <c r="L225" s="187" t="str">
        <f t="shared" si="51"/>
        <v/>
      </c>
      <c r="M225" s="141" t="str">
        <f t="shared" si="52"/>
        <v/>
      </c>
      <c r="N225" s="148" t="str">
        <f t="shared" si="53"/>
        <v/>
      </c>
      <c r="O225" s="188" t="str">
        <f t="shared" si="54"/>
        <v/>
      </c>
      <c r="P225" s="188" t="str">
        <f t="shared" si="55"/>
        <v/>
      </c>
      <c r="Q225" s="188" t="str">
        <f t="shared" si="46"/>
        <v/>
      </c>
      <c r="R225" s="148" t="str">
        <f t="shared" si="47"/>
        <v/>
      </c>
    </row>
    <row r="226" spans="1:18">
      <c r="A226" s="132" t="str">
        <f t="shared" si="48"/>
        <v/>
      </c>
      <c r="B226" s="133" t="str">
        <f t="shared" si="49"/>
        <v/>
      </c>
      <c r="C226" s="134" t="str">
        <f t="shared" si="50"/>
        <v/>
      </c>
      <c r="D226" s="135" t="str">
        <f t="shared" si="42"/>
        <v/>
      </c>
      <c r="E226" s="135" t="str">
        <f t="shared" si="43"/>
        <v/>
      </c>
      <c r="F226" s="135" t="str">
        <f t="shared" si="44"/>
        <v/>
      </c>
      <c r="G226" s="134" t="str">
        <f t="shared" si="45"/>
        <v/>
      </c>
      <c r="L226" s="187" t="str">
        <f t="shared" si="51"/>
        <v/>
      </c>
      <c r="M226" s="141" t="str">
        <f t="shared" si="52"/>
        <v/>
      </c>
      <c r="N226" s="148" t="str">
        <f t="shared" si="53"/>
        <v/>
      </c>
      <c r="O226" s="188" t="str">
        <f t="shared" si="54"/>
        <v/>
      </c>
      <c r="P226" s="188" t="str">
        <f t="shared" si="55"/>
        <v/>
      </c>
      <c r="Q226" s="188" t="str">
        <f t="shared" si="46"/>
        <v/>
      </c>
      <c r="R226" s="148" t="str">
        <f t="shared" si="47"/>
        <v/>
      </c>
    </row>
    <row r="227" spans="1:18">
      <c r="A227" s="132" t="str">
        <f t="shared" si="48"/>
        <v/>
      </c>
      <c r="B227" s="133" t="str">
        <f t="shared" si="49"/>
        <v/>
      </c>
      <c r="C227" s="134" t="str">
        <f t="shared" si="50"/>
        <v/>
      </c>
      <c r="D227" s="135" t="str">
        <f t="shared" si="42"/>
        <v/>
      </c>
      <c r="E227" s="135" t="str">
        <f t="shared" si="43"/>
        <v/>
      </c>
      <c r="F227" s="135" t="str">
        <f t="shared" si="44"/>
        <v/>
      </c>
      <c r="G227" s="134" t="str">
        <f t="shared" si="45"/>
        <v/>
      </c>
      <c r="L227" s="187" t="str">
        <f t="shared" si="51"/>
        <v/>
      </c>
      <c r="M227" s="141" t="str">
        <f t="shared" si="52"/>
        <v/>
      </c>
      <c r="N227" s="148" t="str">
        <f t="shared" si="53"/>
        <v/>
      </c>
      <c r="O227" s="188" t="str">
        <f t="shared" si="54"/>
        <v/>
      </c>
      <c r="P227" s="188" t="str">
        <f t="shared" si="55"/>
        <v/>
      </c>
      <c r="Q227" s="188" t="str">
        <f t="shared" si="46"/>
        <v/>
      </c>
      <c r="R227" s="148" t="str">
        <f t="shared" si="47"/>
        <v/>
      </c>
    </row>
    <row r="228" spans="1:18">
      <c r="A228" s="132" t="str">
        <f t="shared" si="48"/>
        <v/>
      </c>
      <c r="B228" s="133" t="str">
        <f t="shared" si="49"/>
        <v/>
      </c>
      <c r="C228" s="134" t="str">
        <f t="shared" si="50"/>
        <v/>
      </c>
      <c r="D228" s="135" t="str">
        <f t="shared" si="42"/>
        <v/>
      </c>
      <c r="E228" s="135" t="str">
        <f t="shared" si="43"/>
        <v/>
      </c>
      <c r="F228" s="135" t="str">
        <f t="shared" si="44"/>
        <v/>
      </c>
      <c r="G228" s="134" t="str">
        <f t="shared" si="45"/>
        <v/>
      </c>
      <c r="L228" s="187" t="str">
        <f t="shared" si="51"/>
        <v/>
      </c>
      <c r="M228" s="141" t="str">
        <f t="shared" si="52"/>
        <v/>
      </c>
      <c r="N228" s="148" t="str">
        <f t="shared" si="53"/>
        <v/>
      </c>
      <c r="O228" s="188" t="str">
        <f t="shared" si="54"/>
        <v/>
      </c>
      <c r="P228" s="188" t="str">
        <f t="shared" si="55"/>
        <v/>
      </c>
      <c r="Q228" s="188" t="str">
        <f t="shared" si="46"/>
        <v/>
      </c>
      <c r="R228" s="148" t="str">
        <f t="shared" si="47"/>
        <v/>
      </c>
    </row>
    <row r="229" spans="1:18">
      <c r="A229" s="132" t="str">
        <f t="shared" si="48"/>
        <v/>
      </c>
      <c r="B229" s="133" t="str">
        <f t="shared" si="49"/>
        <v/>
      </c>
      <c r="C229" s="134" t="str">
        <f t="shared" si="50"/>
        <v/>
      </c>
      <c r="D229" s="135" t="str">
        <f t="shared" si="42"/>
        <v/>
      </c>
      <c r="E229" s="135" t="str">
        <f t="shared" si="43"/>
        <v/>
      </c>
      <c r="F229" s="135" t="str">
        <f t="shared" si="44"/>
        <v/>
      </c>
      <c r="G229" s="134" t="str">
        <f t="shared" si="45"/>
        <v/>
      </c>
      <c r="L229" s="187" t="str">
        <f t="shared" si="51"/>
        <v/>
      </c>
      <c r="M229" s="141" t="str">
        <f t="shared" si="52"/>
        <v/>
      </c>
      <c r="N229" s="148" t="str">
        <f t="shared" si="53"/>
        <v/>
      </c>
      <c r="O229" s="188" t="str">
        <f t="shared" si="54"/>
        <v/>
      </c>
      <c r="P229" s="188" t="str">
        <f t="shared" si="55"/>
        <v/>
      </c>
      <c r="Q229" s="188" t="str">
        <f t="shared" si="46"/>
        <v/>
      </c>
      <c r="R229" s="148" t="str">
        <f t="shared" si="47"/>
        <v/>
      </c>
    </row>
    <row r="230" spans="1:18">
      <c r="A230" s="132" t="str">
        <f t="shared" si="48"/>
        <v/>
      </c>
      <c r="B230" s="133" t="str">
        <f t="shared" si="49"/>
        <v/>
      </c>
      <c r="C230" s="134" t="str">
        <f t="shared" si="50"/>
        <v/>
      </c>
      <c r="D230" s="135" t="str">
        <f t="shared" si="42"/>
        <v/>
      </c>
      <c r="E230" s="135" t="str">
        <f t="shared" si="43"/>
        <v/>
      </c>
      <c r="F230" s="135" t="str">
        <f t="shared" si="44"/>
        <v/>
      </c>
      <c r="G230" s="134" t="str">
        <f t="shared" si="45"/>
        <v/>
      </c>
      <c r="L230" s="187" t="str">
        <f t="shared" si="51"/>
        <v/>
      </c>
      <c r="M230" s="141" t="str">
        <f t="shared" si="52"/>
        <v/>
      </c>
      <c r="N230" s="148" t="str">
        <f t="shared" si="53"/>
        <v/>
      </c>
      <c r="O230" s="188" t="str">
        <f t="shared" si="54"/>
        <v/>
      </c>
      <c r="P230" s="188" t="str">
        <f t="shared" si="55"/>
        <v/>
      </c>
      <c r="Q230" s="188" t="str">
        <f t="shared" si="46"/>
        <v/>
      </c>
      <c r="R230" s="148" t="str">
        <f t="shared" si="47"/>
        <v/>
      </c>
    </row>
    <row r="231" spans="1:18">
      <c r="A231" s="132" t="str">
        <f t="shared" si="48"/>
        <v/>
      </c>
      <c r="B231" s="133" t="str">
        <f t="shared" si="49"/>
        <v/>
      </c>
      <c r="C231" s="134" t="str">
        <f t="shared" si="50"/>
        <v/>
      </c>
      <c r="D231" s="135" t="str">
        <f t="shared" si="42"/>
        <v/>
      </c>
      <c r="E231" s="135" t="str">
        <f t="shared" si="43"/>
        <v/>
      </c>
      <c r="F231" s="135" t="str">
        <f t="shared" si="44"/>
        <v/>
      </c>
      <c r="G231" s="134" t="str">
        <f t="shared" si="45"/>
        <v/>
      </c>
      <c r="L231" s="187" t="str">
        <f t="shared" si="51"/>
        <v/>
      </c>
      <c r="M231" s="141" t="str">
        <f t="shared" si="52"/>
        <v/>
      </c>
      <c r="N231" s="148" t="str">
        <f t="shared" si="53"/>
        <v/>
      </c>
      <c r="O231" s="188" t="str">
        <f t="shared" si="54"/>
        <v/>
      </c>
      <c r="P231" s="188" t="str">
        <f t="shared" si="55"/>
        <v/>
      </c>
      <c r="Q231" s="188" t="str">
        <f t="shared" si="46"/>
        <v/>
      </c>
      <c r="R231" s="148" t="str">
        <f t="shared" si="47"/>
        <v/>
      </c>
    </row>
    <row r="232" spans="1:18">
      <c r="A232" s="132" t="str">
        <f t="shared" si="48"/>
        <v/>
      </c>
      <c r="B232" s="133" t="str">
        <f t="shared" si="49"/>
        <v/>
      </c>
      <c r="C232" s="134" t="str">
        <f t="shared" si="50"/>
        <v/>
      </c>
      <c r="D232" s="135" t="str">
        <f t="shared" si="42"/>
        <v/>
      </c>
      <c r="E232" s="135" t="str">
        <f t="shared" si="43"/>
        <v/>
      </c>
      <c r="F232" s="135" t="str">
        <f t="shared" si="44"/>
        <v/>
      </c>
      <c r="G232" s="134" t="str">
        <f t="shared" si="45"/>
        <v/>
      </c>
      <c r="L232" s="187" t="str">
        <f t="shared" si="51"/>
        <v/>
      </c>
      <c r="M232" s="141" t="str">
        <f t="shared" si="52"/>
        <v/>
      </c>
      <c r="N232" s="148" t="str">
        <f t="shared" si="53"/>
        <v/>
      </c>
      <c r="O232" s="188" t="str">
        <f t="shared" si="54"/>
        <v/>
      </c>
      <c r="P232" s="188" t="str">
        <f t="shared" si="55"/>
        <v/>
      </c>
      <c r="Q232" s="188" t="str">
        <f t="shared" si="46"/>
        <v/>
      </c>
      <c r="R232" s="148" t="str">
        <f t="shared" si="47"/>
        <v/>
      </c>
    </row>
    <row r="233" spans="1:18">
      <c r="A233" s="132" t="str">
        <f t="shared" si="48"/>
        <v/>
      </c>
      <c r="B233" s="133" t="str">
        <f t="shared" si="49"/>
        <v/>
      </c>
      <c r="C233" s="134" t="str">
        <f t="shared" si="50"/>
        <v/>
      </c>
      <c r="D233" s="135" t="str">
        <f t="shared" si="42"/>
        <v/>
      </c>
      <c r="E233" s="135" t="str">
        <f t="shared" si="43"/>
        <v/>
      </c>
      <c r="F233" s="135" t="str">
        <f t="shared" si="44"/>
        <v/>
      </c>
      <c r="G233" s="134" t="str">
        <f t="shared" si="45"/>
        <v/>
      </c>
      <c r="L233" s="187" t="str">
        <f t="shared" si="51"/>
        <v/>
      </c>
      <c r="M233" s="141" t="str">
        <f t="shared" si="52"/>
        <v/>
      </c>
      <c r="N233" s="148" t="str">
        <f t="shared" si="53"/>
        <v/>
      </c>
      <c r="O233" s="188" t="str">
        <f t="shared" si="54"/>
        <v/>
      </c>
      <c r="P233" s="188" t="str">
        <f t="shared" si="55"/>
        <v/>
      </c>
      <c r="Q233" s="188" t="str">
        <f t="shared" si="46"/>
        <v/>
      </c>
      <c r="R233" s="148" t="str">
        <f t="shared" si="47"/>
        <v/>
      </c>
    </row>
    <row r="234" spans="1:18">
      <c r="A234" s="132" t="str">
        <f t="shared" si="48"/>
        <v/>
      </c>
      <c r="B234" s="133" t="str">
        <f t="shared" si="49"/>
        <v/>
      </c>
      <c r="C234" s="134" t="str">
        <f t="shared" si="50"/>
        <v/>
      </c>
      <c r="D234" s="135" t="str">
        <f t="shared" si="42"/>
        <v/>
      </c>
      <c r="E234" s="135" t="str">
        <f t="shared" si="43"/>
        <v/>
      </c>
      <c r="F234" s="135" t="str">
        <f t="shared" si="44"/>
        <v/>
      </c>
      <c r="G234" s="134" t="str">
        <f t="shared" si="45"/>
        <v/>
      </c>
      <c r="L234" s="187" t="str">
        <f t="shared" si="51"/>
        <v/>
      </c>
      <c r="M234" s="141" t="str">
        <f t="shared" si="52"/>
        <v/>
      </c>
      <c r="N234" s="148" t="str">
        <f t="shared" si="53"/>
        <v/>
      </c>
      <c r="O234" s="188" t="str">
        <f t="shared" si="54"/>
        <v/>
      </c>
      <c r="P234" s="188" t="str">
        <f t="shared" si="55"/>
        <v/>
      </c>
      <c r="Q234" s="188" t="str">
        <f t="shared" si="46"/>
        <v/>
      </c>
      <c r="R234" s="148" t="str">
        <f t="shared" si="47"/>
        <v/>
      </c>
    </row>
    <row r="235" spans="1:18">
      <c r="A235" s="132" t="str">
        <f t="shared" si="48"/>
        <v/>
      </c>
      <c r="B235" s="133" t="str">
        <f t="shared" si="49"/>
        <v/>
      </c>
      <c r="C235" s="134" t="str">
        <f t="shared" si="50"/>
        <v/>
      </c>
      <c r="D235" s="135" t="str">
        <f t="shared" si="42"/>
        <v/>
      </c>
      <c r="E235" s="135" t="str">
        <f t="shared" si="43"/>
        <v/>
      </c>
      <c r="F235" s="135" t="str">
        <f t="shared" si="44"/>
        <v/>
      </c>
      <c r="G235" s="134" t="str">
        <f t="shared" si="45"/>
        <v/>
      </c>
      <c r="L235" s="187" t="str">
        <f t="shared" si="51"/>
        <v/>
      </c>
      <c r="M235" s="141" t="str">
        <f t="shared" si="52"/>
        <v/>
      </c>
      <c r="N235" s="148" t="str">
        <f t="shared" si="53"/>
        <v/>
      </c>
      <c r="O235" s="188" t="str">
        <f t="shared" si="54"/>
        <v/>
      </c>
      <c r="P235" s="188" t="str">
        <f t="shared" si="55"/>
        <v/>
      </c>
      <c r="Q235" s="188" t="str">
        <f t="shared" si="46"/>
        <v/>
      </c>
      <c r="R235" s="148" t="str">
        <f t="shared" si="47"/>
        <v/>
      </c>
    </row>
    <row r="236" spans="1:18">
      <c r="A236" s="132" t="str">
        <f t="shared" si="48"/>
        <v/>
      </c>
      <c r="B236" s="133" t="str">
        <f t="shared" si="49"/>
        <v/>
      </c>
      <c r="C236" s="134" t="str">
        <f t="shared" si="50"/>
        <v/>
      </c>
      <c r="D236" s="135" t="str">
        <f t="shared" si="42"/>
        <v/>
      </c>
      <c r="E236" s="135" t="str">
        <f t="shared" si="43"/>
        <v/>
      </c>
      <c r="F236" s="135" t="str">
        <f t="shared" si="44"/>
        <v/>
      </c>
      <c r="G236" s="134" t="str">
        <f t="shared" si="45"/>
        <v/>
      </c>
      <c r="L236" s="187" t="str">
        <f t="shared" si="51"/>
        <v/>
      </c>
      <c r="M236" s="141" t="str">
        <f t="shared" si="52"/>
        <v/>
      </c>
      <c r="N236" s="148" t="str">
        <f t="shared" si="53"/>
        <v/>
      </c>
      <c r="O236" s="188" t="str">
        <f t="shared" si="54"/>
        <v/>
      </c>
      <c r="P236" s="188" t="str">
        <f t="shared" si="55"/>
        <v/>
      </c>
      <c r="Q236" s="188" t="str">
        <f t="shared" si="46"/>
        <v/>
      </c>
      <c r="R236" s="148" t="str">
        <f t="shared" si="47"/>
        <v/>
      </c>
    </row>
    <row r="237" spans="1:18">
      <c r="A237" s="132" t="str">
        <f t="shared" si="48"/>
        <v/>
      </c>
      <c r="B237" s="133" t="str">
        <f t="shared" si="49"/>
        <v/>
      </c>
      <c r="C237" s="134" t="str">
        <f t="shared" si="50"/>
        <v/>
      </c>
      <c r="D237" s="135" t="str">
        <f t="shared" si="42"/>
        <v/>
      </c>
      <c r="E237" s="135" t="str">
        <f t="shared" si="43"/>
        <v/>
      </c>
      <c r="F237" s="135" t="str">
        <f t="shared" si="44"/>
        <v/>
      </c>
      <c r="G237" s="134" t="str">
        <f t="shared" si="45"/>
        <v/>
      </c>
      <c r="L237" s="187" t="str">
        <f t="shared" si="51"/>
        <v/>
      </c>
      <c r="M237" s="141" t="str">
        <f t="shared" si="52"/>
        <v/>
      </c>
      <c r="N237" s="148" t="str">
        <f t="shared" si="53"/>
        <v/>
      </c>
      <c r="O237" s="188" t="str">
        <f t="shared" si="54"/>
        <v/>
      </c>
      <c r="P237" s="188" t="str">
        <f t="shared" si="55"/>
        <v/>
      </c>
      <c r="Q237" s="188" t="str">
        <f t="shared" si="46"/>
        <v/>
      </c>
      <c r="R237" s="148" t="str">
        <f t="shared" si="47"/>
        <v/>
      </c>
    </row>
    <row r="238" spans="1:18">
      <c r="A238" s="132" t="str">
        <f t="shared" si="48"/>
        <v/>
      </c>
      <c r="B238" s="133" t="str">
        <f t="shared" si="49"/>
        <v/>
      </c>
      <c r="C238" s="134" t="str">
        <f t="shared" si="50"/>
        <v/>
      </c>
      <c r="D238" s="135" t="str">
        <f t="shared" si="42"/>
        <v/>
      </c>
      <c r="E238" s="135" t="str">
        <f t="shared" si="43"/>
        <v/>
      </c>
      <c r="F238" s="135" t="str">
        <f t="shared" si="44"/>
        <v/>
      </c>
      <c r="G238" s="134" t="str">
        <f t="shared" si="45"/>
        <v/>
      </c>
      <c r="L238" s="187" t="str">
        <f t="shared" si="51"/>
        <v/>
      </c>
      <c r="M238" s="141" t="str">
        <f t="shared" si="52"/>
        <v/>
      </c>
      <c r="N238" s="148" t="str">
        <f t="shared" si="53"/>
        <v/>
      </c>
      <c r="O238" s="188" t="str">
        <f t="shared" si="54"/>
        <v/>
      </c>
      <c r="P238" s="188" t="str">
        <f t="shared" si="55"/>
        <v/>
      </c>
      <c r="Q238" s="188" t="str">
        <f t="shared" si="46"/>
        <v/>
      </c>
      <c r="R238" s="148" t="str">
        <f t="shared" si="47"/>
        <v/>
      </c>
    </row>
    <row r="239" spans="1:18">
      <c r="A239" s="132" t="str">
        <f t="shared" si="48"/>
        <v/>
      </c>
      <c r="B239" s="133" t="str">
        <f t="shared" si="49"/>
        <v/>
      </c>
      <c r="C239" s="134" t="str">
        <f t="shared" si="50"/>
        <v/>
      </c>
      <c r="D239" s="135" t="str">
        <f t="shared" si="42"/>
        <v/>
      </c>
      <c r="E239" s="135" t="str">
        <f t="shared" si="43"/>
        <v/>
      </c>
      <c r="F239" s="135" t="str">
        <f t="shared" si="44"/>
        <v/>
      </c>
      <c r="G239" s="134" t="str">
        <f t="shared" si="45"/>
        <v/>
      </c>
      <c r="L239" s="187" t="str">
        <f t="shared" si="51"/>
        <v/>
      </c>
      <c r="M239" s="141" t="str">
        <f t="shared" si="52"/>
        <v/>
      </c>
      <c r="N239" s="148" t="str">
        <f t="shared" si="53"/>
        <v/>
      </c>
      <c r="O239" s="188" t="str">
        <f t="shared" si="54"/>
        <v/>
      </c>
      <c r="P239" s="188" t="str">
        <f t="shared" si="55"/>
        <v/>
      </c>
      <c r="Q239" s="188" t="str">
        <f t="shared" si="46"/>
        <v/>
      </c>
      <c r="R239" s="148" t="str">
        <f t="shared" si="47"/>
        <v/>
      </c>
    </row>
    <row r="240" spans="1:18">
      <c r="A240" s="132" t="str">
        <f t="shared" si="48"/>
        <v/>
      </c>
      <c r="B240" s="133" t="str">
        <f t="shared" si="49"/>
        <v/>
      </c>
      <c r="C240" s="134" t="str">
        <f t="shared" si="50"/>
        <v/>
      </c>
      <c r="D240" s="135" t="str">
        <f t="shared" si="42"/>
        <v/>
      </c>
      <c r="E240" s="135" t="str">
        <f t="shared" si="43"/>
        <v/>
      </c>
      <c r="F240" s="135" t="str">
        <f t="shared" si="44"/>
        <v/>
      </c>
      <c r="G240" s="134" t="str">
        <f t="shared" si="45"/>
        <v/>
      </c>
      <c r="L240" s="187" t="str">
        <f t="shared" si="51"/>
        <v/>
      </c>
      <c r="M240" s="141" t="str">
        <f t="shared" si="52"/>
        <v/>
      </c>
      <c r="N240" s="148" t="str">
        <f t="shared" si="53"/>
        <v/>
      </c>
      <c r="O240" s="188" t="str">
        <f t="shared" si="54"/>
        <v/>
      </c>
      <c r="P240" s="188" t="str">
        <f t="shared" si="55"/>
        <v/>
      </c>
      <c r="Q240" s="188" t="str">
        <f t="shared" si="46"/>
        <v/>
      </c>
      <c r="R240" s="148" t="str">
        <f t="shared" si="47"/>
        <v/>
      </c>
    </row>
    <row r="241" spans="1:18">
      <c r="A241" s="132" t="str">
        <f t="shared" si="48"/>
        <v/>
      </c>
      <c r="B241" s="133" t="str">
        <f t="shared" si="49"/>
        <v/>
      </c>
      <c r="C241" s="134" t="str">
        <f t="shared" si="50"/>
        <v/>
      </c>
      <c r="D241" s="135" t="str">
        <f t="shared" si="42"/>
        <v/>
      </c>
      <c r="E241" s="135" t="str">
        <f t="shared" si="43"/>
        <v/>
      </c>
      <c r="F241" s="135" t="str">
        <f t="shared" si="44"/>
        <v/>
      </c>
      <c r="G241" s="134" t="str">
        <f t="shared" si="45"/>
        <v/>
      </c>
      <c r="L241" s="187" t="str">
        <f t="shared" si="51"/>
        <v/>
      </c>
      <c r="M241" s="141" t="str">
        <f t="shared" si="52"/>
        <v/>
      </c>
      <c r="N241" s="148" t="str">
        <f t="shared" si="53"/>
        <v/>
      </c>
      <c r="O241" s="188" t="str">
        <f t="shared" si="54"/>
        <v/>
      </c>
      <c r="P241" s="188" t="str">
        <f t="shared" si="55"/>
        <v/>
      </c>
      <c r="Q241" s="188" t="str">
        <f t="shared" si="46"/>
        <v/>
      </c>
      <c r="R241" s="148" t="str">
        <f t="shared" si="47"/>
        <v/>
      </c>
    </row>
    <row r="242" spans="1:18">
      <c r="A242" s="132" t="str">
        <f t="shared" si="48"/>
        <v/>
      </c>
      <c r="B242" s="133" t="str">
        <f t="shared" si="49"/>
        <v/>
      </c>
      <c r="C242" s="134" t="str">
        <f t="shared" si="50"/>
        <v/>
      </c>
      <c r="D242" s="135" t="str">
        <f t="shared" si="42"/>
        <v/>
      </c>
      <c r="E242" s="135" t="str">
        <f t="shared" si="43"/>
        <v/>
      </c>
      <c r="F242" s="135" t="str">
        <f t="shared" si="44"/>
        <v/>
      </c>
      <c r="G242" s="134" t="str">
        <f t="shared" si="45"/>
        <v/>
      </c>
      <c r="L242" s="187" t="str">
        <f t="shared" si="51"/>
        <v/>
      </c>
      <c r="M242" s="141" t="str">
        <f t="shared" si="52"/>
        <v/>
      </c>
      <c r="N242" s="148" t="str">
        <f t="shared" si="53"/>
        <v/>
      </c>
      <c r="O242" s="188" t="str">
        <f t="shared" si="54"/>
        <v/>
      </c>
      <c r="P242" s="188" t="str">
        <f t="shared" si="55"/>
        <v/>
      </c>
      <c r="Q242" s="188" t="str">
        <f t="shared" si="46"/>
        <v/>
      </c>
      <c r="R242" s="148" t="str">
        <f t="shared" si="47"/>
        <v/>
      </c>
    </row>
    <row r="243" spans="1:18">
      <c r="A243" s="132" t="str">
        <f t="shared" si="48"/>
        <v/>
      </c>
      <c r="B243" s="133" t="str">
        <f t="shared" si="49"/>
        <v/>
      </c>
      <c r="C243" s="134" t="str">
        <f t="shared" si="50"/>
        <v/>
      </c>
      <c r="D243" s="135" t="str">
        <f t="shared" si="42"/>
        <v/>
      </c>
      <c r="E243" s="135" t="str">
        <f t="shared" si="43"/>
        <v/>
      </c>
      <c r="F243" s="135" t="str">
        <f t="shared" si="44"/>
        <v/>
      </c>
      <c r="G243" s="134" t="str">
        <f t="shared" si="45"/>
        <v/>
      </c>
      <c r="L243" s="187" t="str">
        <f t="shared" si="51"/>
        <v/>
      </c>
      <c r="M243" s="141" t="str">
        <f t="shared" si="52"/>
        <v/>
      </c>
      <c r="N243" s="148" t="str">
        <f t="shared" si="53"/>
        <v/>
      </c>
      <c r="O243" s="188" t="str">
        <f t="shared" si="54"/>
        <v/>
      </c>
      <c r="P243" s="188" t="str">
        <f t="shared" si="55"/>
        <v/>
      </c>
      <c r="Q243" s="188" t="str">
        <f t="shared" si="46"/>
        <v/>
      </c>
      <c r="R243" s="148" t="str">
        <f t="shared" si="47"/>
        <v/>
      </c>
    </row>
    <row r="244" spans="1:18">
      <c r="A244" s="132" t="str">
        <f t="shared" si="48"/>
        <v/>
      </c>
      <c r="B244" s="133" t="str">
        <f t="shared" si="49"/>
        <v/>
      </c>
      <c r="C244" s="134" t="str">
        <f t="shared" si="50"/>
        <v/>
      </c>
      <c r="D244" s="135" t="str">
        <f t="shared" si="42"/>
        <v/>
      </c>
      <c r="E244" s="135" t="str">
        <f t="shared" si="43"/>
        <v/>
      </c>
      <c r="F244" s="135" t="str">
        <f t="shared" si="44"/>
        <v/>
      </c>
      <c r="G244" s="134" t="str">
        <f t="shared" si="45"/>
        <v/>
      </c>
      <c r="L244" s="187" t="str">
        <f t="shared" si="51"/>
        <v/>
      </c>
      <c r="M244" s="141" t="str">
        <f t="shared" si="52"/>
        <v/>
      </c>
      <c r="N244" s="148" t="str">
        <f t="shared" si="53"/>
        <v/>
      </c>
      <c r="O244" s="188" t="str">
        <f t="shared" si="54"/>
        <v/>
      </c>
      <c r="P244" s="188" t="str">
        <f t="shared" si="55"/>
        <v/>
      </c>
      <c r="Q244" s="188" t="str">
        <f t="shared" si="46"/>
        <v/>
      </c>
      <c r="R244" s="148" t="str">
        <f t="shared" si="47"/>
        <v/>
      </c>
    </row>
    <row r="245" spans="1:18">
      <c r="A245" s="132" t="str">
        <f t="shared" si="48"/>
        <v/>
      </c>
      <c r="B245" s="133" t="str">
        <f t="shared" si="49"/>
        <v/>
      </c>
      <c r="C245" s="134" t="str">
        <f t="shared" si="50"/>
        <v/>
      </c>
      <c r="D245" s="135" t="str">
        <f t="shared" si="42"/>
        <v/>
      </c>
      <c r="E245" s="135" t="str">
        <f t="shared" si="43"/>
        <v/>
      </c>
      <c r="F245" s="135" t="str">
        <f t="shared" si="44"/>
        <v/>
      </c>
      <c r="G245" s="134" t="str">
        <f t="shared" si="45"/>
        <v/>
      </c>
      <c r="L245" s="187" t="str">
        <f t="shared" si="51"/>
        <v/>
      </c>
      <c r="M245" s="141" t="str">
        <f t="shared" si="52"/>
        <v/>
      </c>
      <c r="N245" s="148" t="str">
        <f t="shared" si="53"/>
        <v/>
      </c>
      <c r="O245" s="188" t="str">
        <f t="shared" si="54"/>
        <v/>
      </c>
      <c r="P245" s="188" t="str">
        <f t="shared" si="55"/>
        <v/>
      </c>
      <c r="Q245" s="188" t="str">
        <f t="shared" si="46"/>
        <v/>
      </c>
      <c r="R245" s="148" t="str">
        <f t="shared" si="47"/>
        <v/>
      </c>
    </row>
    <row r="246" spans="1:18">
      <c r="A246" s="132" t="str">
        <f t="shared" si="48"/>
        <v/>
      </c>
      <c r="B246" s="133" t="str">
        <f t="shared" si="49"/>
        <v/>
      </c>
      <c r="C246" s="134" t="str">
        <f t="shared" si="50"/>
        <v/>
      </c>
      <c r="D246" s="135" t="str">
        <f t="shared" si="42"/>
        <v/>
      </c>
      <c r="E246" s="135" t="str">
        <f t="shared" si="43"/>
        <v/>
      </c>
      <c r="F246" s="135" t="str">
        <f t="shared" si="44"/>
        <v/>
      </c>
      <c r="G246" s="134" t="str">
        <f t="shared" si="45"/>
        <v/>
      </c>
      <c r="L246" s="187" t="str">
        <f t="shared" si="51"/>
        <v/>
      </c>
      <c r="M246" s="141" t="str">
        <f t="shared" si="52"/>
        <v/>
      </c>
      <c r="N246" s="148" t="str">
        <f t="shared" si="53"/>
        <v/>
      </c>
      <c r="O246" s="188" t="str">
        <f t="shared" si="54"/>
        <v/>
      </c>
      <c r="P246" s="188" t="str">
        <f t="shared" si="55"/>
        <v/>
      </c>
      <c r="Q246" s="188" t="str">
        <f t="shared" si="46"/>
        <v/>
      </c>
      <c r="R246" s="148" t="str">
        <f t="shared" si="47"/>
        <v/>
      </c>
    </row>
    <row r="247" spans="1:18">
      <c r="A247" s="132" t="str">
        <f t="shared" si="48"/>
        <v/>
      </c>
      <c r="B247" s="133" t="str">
        <f t="shared" si="49"/>
        <v/>
      </c>
      <c r="C247" s="134" t="str">
        <f t="shared" si="50"/>
        <v/>
      </c>
      <c r="D247" s="135" t="str">
        <f t="shared" si="42"/>
        <v/>
      </c>
      <c r="E247" s="135" t="str">
        <f t="shared" si="43"/>
        <v/>
      </c>
      <c r="F247" s="135" t="str">
        <f t="shared" si="44"/>
        <v/>
      </c>
      <c r="G247" s="134" t="str">
        <f t="shared" si="45"/>
        <v/>
      </c>
      <c r="L247" s="187" t="str">
        <f t="shared" si="51"/>
        <v/>
      </c>
      <c r="M247" s="141" t="str">
        <f t="shared" si="52"/>
        <v/>
      </c>
      <c r="N247" s="148" t="str">
        <f t="shared" si="53"/>
        <v/>
      </c>
      <c r="O247" s="188" t="str">
        <f t="shared" si="54"/>
        <v/>
      </c>
      <c r="P247" s="188" t="str">
        <f t="shared" si="55"/>
        <v/>
      </c>
      <c r="Q247" s="188" t="str">
        <f t="shared" si="46"/>
        <v/>
      </c>
      <c r="R247" s="148" t="str">
        <f t="shared" si="47"/>
        <v/>
      </c>
    </row>
    <row r="248" spans="1:18">
      <c r="A248" s="132" t="str">
        <f t="shared" si="48"/>
        <v/>
      </c>
      <c r="B248" s="133" t="str">
        <f t="shared" si="49"/>
        <v/>
      </c>
      <c r="C248" s="134" t="str">
        <f t="shared" si="50"/>
        <v/>
      </c>
      <c r="D248" s="135" t="str">
        <f t="shared" si="42"/>
        <v/>
      </c>
      <c r="E248" s="135" t="str">
        <f t="shared" si="43"/>
        <v/>
      </c>
      <c r="F248" s="135" t="str">
        <f t="shared" si="44"/>
        <v/>
      </c>
      <c r="G248" s="134" t="str">
        <f t="shared" si="45"/>
        <v/>
      </c>
      <c r="L248" s="187" t="str">
        <f t="shared" si="51"/>
        <v/>
      </c>
      <c r="M248" s="141" t="str">
        <f t="shared" si="52"/>
        <v/>
      </c>
      <c r="N248" s="148" t="str">
        <f t="shared" si="53"/>
        <v/>
      </c>
      <c r="O248" s="188" t="str">
        <f t="shared" si="54"/>
        <v/>
      </c>
      <c r="P248" s="188" t="str">
        <f t="shared" si="55"/>
        <v/>
      </c>
      <c r="Q248" s="188" t="str">
        <f t="shared" si="46"/>
        <v/>
      </c>
      <c r="R248" s="148" t="str">
        <f t="shared" si="47"/>
        <v/>
      </c>
    </row>
    <row r="249" spans="1:18">
      <c r="A249" s="132" t="str">
        <f t="shared" si="48"/>
        <v/>
      </c>
      <c r="B249" s="133" t="str">
        <f t="shared" si="49"/>
        <v/>
      </c>
      <c r="C249" s="134" t="str">
        <f t="shared" si="50"/>
        <v/>
      </c>
      <c r="D249" s="135" t="str">
        <f t="shared" si="42"/>
        <v/>
      </c>
      <c r="E249" s="135" t="str">
        <f t="shared" si="43"/>
        <v/>
      </c>
      <c r="F249" s="135" t="str">
        <f t="shared" si="44"/>
        <v/>
      </c>
      <c r="G249" s="134" t="str">
        <f t="shared" si="45"/>
        <v/>
      </c>
      <c r="L249" s="187" t="str">
        <f t="shared" si="51"/>
        <v/>
      </c>
      <c r="M249" s="141" t="str">
        <f t="shared" si="52"/>
        <v/>
      </c>
      <c r="N249" s="148" t="str">
        <f t="shared" si="53"/>
        <v/>
      </c>
      <c r="O249" s="188" t="str">
        <f t="shared" si="54"/>
        <v/>
      </c>
      <c r="P249" s="188" t="str">
        <f t="shared" si="55"/>
        <v/>
      </c>
      <c r="Q249" s="188" t="str">
        <f t="shared" si="46"/>
        <v/>
      </c>
      <c r="R249" s="148" t="str">
        <f t="shared" si="47"/>
        <v/>
      </c>
    </row>
    <row r="250" spans="1:18">
      <c r="A250" s="132" t="str">
        <f t="shared" si="48"/>
        <v/>
      </c>
      <c r="B250" s="133" t="str">
        <f t="shared" si="49"/>
        <v/>
      </c>
      <c r="C250" s="134" t="str">
        <f t="shared" si="50"/>
        <v/>
      </c>
      <c r="D250" s="135" t="str">
        <f t="shared" si="42"/>
        <v/>
      </c>
      <c r="E250" s="135" t="str">
        <f t="shared" si="43"/>
        <v/>
      </c>
      <c r="F250" s="135" t="str">
        <f t="shared" si="44"/>
        <v/>
      </c>
      <c r="G250" s="134" t="str">
        <f t="shared" si="45"/>
        <v/>
      </c>
      <c r="L250" s="187" t="str">
        <f t="shared" si="51"/>
        <v/>
      </c>
      <c r="M250" s="141" t="str">
        <f t="shared" si="52"/>
        <v/>
      </c>
      <c r="N250" s="148" t="str">
        <f t="shared" si="53"/>
        <v/>
      </c>
      <c r="O250" s="188" t="str">
        <f t="shared" si="54"/>
        <v/>
      </c>
      <c r="P250" s="188" t="str">
        <f t="shared" si="55"/>
        <v/>
      </c>
      <c r="Q250" s="188" t="str">
        <f t="shared" si="46"/>
        <v/>
      </c>
      <c r="R250" s="148" t="str">
        <f t="shared" si="47"/>
        <v/>
      </c>
    </row>
    <row r="251" spans="1:18">
      <c r="A251" s="132" t="str">
        <f t="shared" si="48"/>
        <v/>
      </c>
      <c r="B251" s="133" t="str">
        <f t="shared" si="49"/>
        <v/>
      </c>
      <c r="C251" s="134" t="str">
        <f t="shared" si="50"/>
        <v/>
      </c>
      <c r="D251" s="135" t="str">
        <f t="shared" si="42"/>
        <v/>
      </c>
      <c r="E251" s="135" t="str">
        <f t="shared" si="43"/>
        <v/>
      </c>
      <c r="F251" s="135" t="str">
        <f t="shared" si="44"/>
        <v/>
      </c>
      <c r="G251" s="134" t="str">
        <f t="shared" si="45"/>
        <v/>
      </c>
      <c r="L251" s="187" t="str">
        <f t="shared" si="51"/>
        <v/>
      </c>
      <c r="M251" s="141" t="str">
        <f t="shared" si="52"/>
        <v/>
      </c>
      <c r="N251" s="148" t="str">
        <f t="shared" si="53"/>
        <v/>
      </c>
      <c r="O251" s="188" t="str">
        <f t="shared" si="54"/>
        <v/>
      </c>
      <c r="P251" s="188" t="str">
        <f t="shared" si="55"/>
        <v/>
      </c>
      <c r="Q251" s="188" t="str">
        <f t="shared" si="46"/>
        <v/>
      </c>
      <c r="R251" s="148" t="str">
        <f t="shared" si="47"/>
        <v/>
      </c>
    </row>
    <row r="252" spans="1:18">
      <c r="A252" s="132" t="str">
        <f t="shared" si="48"/>
        <v/>
      </c>
      <c r="B252" s="133" t="str">
        <f t="shared" si="49"/>
        <v/>
      </c>
      <c r="C252" s="134" t="str">
        <f t="shared" si="50"/>
        <v/>
      </c>
      <c r="D252" s="135" t="str">
        <f t="shared" si="42"/>
        <v/>
      </c>
      <c r="E252" s="135" t="str">
        <f t="shared" si="43"/>
        <v/>
      </c>
      <c r="F252" s="135" t="str">
        <f t="shared" si="44"/>
        <v/>
      </c>
      <c r="G252" s="134" t="str">
        <f t="shared" si="45"/>
        <v/>
      </c>
      <c r="L252" s="187" t="str">
        <f t="shared" si="51"/>
        <v/>
      </c>
      <c r="M252" s="141" t="str">
        <f t="shared" si="52"/>
        <v/>
      </c>
      <c r="N252" s="148" t="str">
        <f t="shared" si="53"/>
        <v/>
      </c>
      <c r="O252" s="188" t="str">
        <f t="shared" si="54"/>
        <v/>
      </c>
      <c r="P252" s="188" t="str">
        <f t="shared" si="55"/>
        <v/>
      </c>
      <c r="Q252" s="188" t="str">
        <f t="shared" si="46"/>
        <v/>
      </c>
      <c r="R252" s="148" t="str">
        <f t="shared" si="47"/>
        <v/>
      </c>
    </row>
    <row r="253" spans="1:18">
      <c r="A253" s="132" t="str">
        <f t="shared" si="48"/>
        <v/>
      </c>
      <c r="B253" s="133" t="str">
        <f t="shared" si="49"/>
        <v/>
      </c>
      <c r="C253" s="134" t="str">
        <f t="shared" si="50"/>
        <v/>
      </c>
      <c r="D253" s="135" t="str">
        <f t="shared" si="42"/>
        <v/>
      </c>
      <c r="E253" s="135" t="str">
        <f t="shared" si="43"/>
        <v/>
      </c>
      <c r="F253" s="135" t="str">
        <f t="shared" si="44"/>
        <v/>
      </c>
      <c r="G253" s="134" t="str">
        <f t="shared" si="45"/>
        <v/>
      </c>
      <c r="L253" s="187" t="str">
        <f t="shared" si="51"/>
        <v/>
      </c>
      <c r="M253" s="141" t="str">
        <f t="shared" si="52"/>
        <v/>
      </c>
      <c r="N253" s="148" t="str">
        <f t="shared" si="53"/>
        <v/>
      </c>
      <c r="O253" s="188" t="str">
        <f t="shared" si="54"/>
        <v/>
      </c>
      <c r="P253" s="188" t="str">
        <f t="shared" si="55"/>
        <v/>
      </c>
      <c r="Q253" s="188" t="str">
        <f t="shared" si="46"/>
        <v/>
      </c>
      <c r="R253" s="148" t="str">
        <f t="shared" si="47"/>
        <v/>
      </c>
    </row>
    <row r="254" spans="1:18">
      <c r="A254" s="132" t="str">
        <f t="shared" si="48"/>
        <v/>
      </c>
      <c r="B254" s="133" t="str">
        <f t="shared" si="49"/>
        <v/>
      </c>
      <c r="C254" s="134" t="str">
        <f t="shared" si="50"/>
        <v/>
      </c>
      <c r="D254" s="135" t="str">
        <f t="shared" si="42"/>
        <v/>
      </c>
      <c r="E254" s="135" t="str">
        <f t="shared" si="43"/>
        <v/>
      </c>
      <c r="F254" s="135" t="str">
        <f t="shared" si="44"/>
        <v/>
      </c>
      <c r="G254" s="134" t="str">
        <f t="shared" si="45"/>
        <v/>
      </c>
      <c r="L254" s="187" t="str">
        <f t="shared" si="51"/>
        <v/>
      </c>
      <c r="M254" s="141" t="str">
        <f t="shared" si="52"/>
        <v/>
      </c>
      <c r="N254" s="148" t="str">
        <f t="shared" si="53"/>
        <v/>
      </c>
      <c r="O254" s="188" t="str">
        <f t="shared" si="54"/>
        <v/>
      </c>
      <c r="P254" s="188" t="str">
        <f t="shared" si="55"/>
        <v/>
      </c>
      <c r="Q254" s="188" t="str">
        <f t="shared" si="46"/>
        <v/>
      </c>
      <c r="R254" s="148" t="str">
        <f t="shared" si="47"/>
        <v/>
      </c>
    </row>
    <row r="255" spans="1:18">
      <c r="A255" s="132" t="str">
        <f t="shared" si="48"/>
        <v/>
      </c>
      <c r="B255" s="133" t="str">
        <f t="shared" si="49"/>
        <v/>
      </c>
      <c r="C255" s="134" t="str">
        <f t="shared" si="50"/>
        <v/>
      </c>
      <c r="D255" s="135" t="str">
        <f t="shared" si="42"/>
        <v/>
      </c>
      <c r="E255" s="135" t="str">
        <f t="shared" si="43"/>
        <v/>
      </c>
      <c r="F255" s="135" t="str">
        <f t="shared" si="44"/>
        <v/>
      </c>
      <c r="G255" s="134" t="str">
        <f t="shared" si="45"/>
        <v/>
      </c>
      <c r="L255" s="187" t="str">
        <f t="shared" si="51"/>
        <v/>
      </c>
      <c r="M255" s="141" t="str">
        <f t="shared" si="52"/>
        <v/>
      </c>
      <c r="N255" s="148" t="str">
        <f t="shared" si="53"/>
        <v/>
      </c>
      <c r="O255" s="188" t="str">
        <f t="shared" si="54"/>
        <v/>
      </c>
      <c r="P255" s="188" t="str">
        <f t="shared" si="55"/>
        <v/>
      </c>
      <c r="Q255" s="188" t="str">
        <f t="shared" si="46"/>
        <v/>
      </c>
      <c r="R255" s="148" t="str">
        <f t="shared" si="47"/>
        <v/>
      </c>
    </row>
    <row r="256" spans="1:18">
      <c r="A256" s="132" t="str">
        <f t="shared" si="48"/>
        <v/>
      </c>
      <c r="B256" s="133" t="str">
        <f t="shared" si="49"/>
        <v/>
      </c>
      <c r="C256" s="134" t="str">
        <f t="shared" si="50"/>
        <v/>
      </c>
      <c r="D256" s="135" t="str">
        <f t="shared" si="42"/>
        <v/>
      </c>
      <c r="E256" s="135" t="str">
        <f t="shared" si="43"/>
        <v/>
      </c>
      <c r="F256" s="135" t="str">
        <f t="shared" si="44"/>
        <v/>
      </c>
      <c r="G256" s="134" t="str">
        <f t="shared" si="45"/>
        <v/>
      </c>
      <c r="L256" s="187" t="str">
        <f t="shared" si="51"/>
        <v/>
      </c>
      <c r="M256" s="141" t="str">
        <f t="shared" si="52"/>
        <v/>
      </c>
      <c r="N256" s="148" t="str">
        <f t="shared" si="53"/>
        <v/>
      </c>
      <c r="O256" s="188" t="str">
        <f t="shared" si="54"/>
        <v/>
      </c>
      <c r="P256" s="188" t="str">
        <f t="shared" si="55"/>
        <v/>
      </c>
      <c r="Q256" s="188" t="str">
        <f t="shared" si="46"/>
        <v/>
      </c>
      <c r="R256" s="148" t="str">
        <f t="shared" si="47"/>
        <v/>
      </c>
    </row>
    <row r="257" spans="1:18">
      <c r="A257" s="132" t="str">
        <f t="shared" si="48"/>
        <v/>
      </c>
      <c r="B257" s="133" t="str">
        <f t="shared" si="49"/>
        <v/>
      </c>
      <c r="C257" s="134" t="str">
        <f t="shared" si="50"/>
        <v/>
      </c>
      <c r="D257" s="135" t="str">
        <f t="shared" si="42"/>
        <v/>
      </c>
      <c r="E257" s="135" t="str">
        <f t="shared" si="43"/>
        <v/>
      </c>
      <c r="F257" s="135" t="str">
        <f t="shared" si="44"/>
        <v/>
      </c>
      <c r="G257" s="134" t="str">
        <f t="shared" si="45"/>
        <v/>
      </c>
      <c r="L257" s="187" t="str">
        <f t="shared" si="51"/>
        <v/>
      </c>
      <c r="M257" s="141" t="str">
        <f t="shared" si="52"/>
        <v/>
      </c>
      <c r="N257" s="148" t="str">
        <f t="shared" si="53"/>
        <v/>
      </c>
      <c r="O257" s="188" t="str">
        <f t="shared" si="54"/>
        <v/>
      </c>
      <c r="P257" s="188" t="str">
        <f t="shared" si="55"/>
        <v/>
      </c>
      <c r="Q257" s="188" t="str">
        <f t="shared" si="46"/>
        <v/>
      </c>
      <c r="R257" s="148" t="str">
        <f t="shared" si="47"/>
        <v/>
      </c>
    </row>
    <row r="258" spans="1:18">
      <c r="A258" s="132" t="str">
        <f t="shared" si="48"/>
        <v/>
      </c>
      <c r="B258" s="133" t="str">
        <f t="shared" si="49"/>
        <v/>
      </c>
      <c r="C258" s="134" t="str">
        <f t="shared" si="50"/>
        <v/>
      </c>
      <c r="D258" s="135" t="str">
        <f t="shared" si="42"/>
        <v/>
      </c>
      <c r="E258" s="135" t="str">
        <f t="shared" si="43"/>
        <v/>
      </c>
      <c r="F258" s="135" t="str">
        <f t="shared" si="44"/>
        <v/>
      </c>
      <c r="G258" s="134" t="str">
        <f t="shared" si="45"/>
        <v/>
      </c>
      <c r="L258" s="187" t="str">
        <f t="shared" si="51"/>
        <v/>
      </c>
      <c r="M258" s="141" t="str">
        <f t="shared" si="52"/>
        <v/>
      </c>
      <c r="N258" s="148" t="str">
        <f t="shared" si="53"/>
        <v/>
      </c>
      <c r="O258" s="188" t="str">
        <f t="shared" si="54"/>
        <v/>
      </c>
      <c r="P258" s="188" t="str">
        <f t="shared" si="55"/>
        <v/>
      </c>
      <c r="Q258" s="188" t="str">
        <f t="shared" si="46"/>
        <v/>
      </c>
      <c r="R258" s="148" t="str">
        <f t="shared" si="47"/>
        <v/>
      </c>
    </row>
    <row r="259" spans="1:18">
      <c r="A259" s="132" t="str">
        <f t="shared" si="48"/>
        <v/>
      </c>
      <c r="B259" s="133" t="str">
        <f t="shared" si="49"/>
        <v/>
      </c>
      <c r="C259" s="134" t="str">
        <f t="shared" si="50"/>
        <v/>
      </c>
      <c r="D259" s="135" t="str">
        <f t="shared" si="42"/>
        <v/>
      </c>
      <c r="E259" s="135" t="str">
        <f t="shared" si="43"/>
        <v/>
      </c>
      <c r="F259" s="135" t="str">
        <f t="shared" si="44"/>
        <v/>
      </c>
      <c r="G259" s="134" t="str">
        <f t="shared" si="45"/>
        <v/>
      </c>
      <c r="L259" s="187" t="str">
        <f t="shared" si="51"/>
        <v/>
      </c>
      <c r="M259" s="141" t="str">
        <f t="shared" si="52"/>
        <v/>
      </c>
      <c r="N259" s="148" t="str">
        <f t="shared" si="53"/>
        <v/>
      </c>
      <c r="O259" s="188" t="str">
        <f t="shared" si="54"/>
        <v/>
      </c>
      <c r="P259" s="188" t="str">
        <f t="shared" si="55"/>
        <v/>
      </c>
      <c r="Q259" s="188" t="str">
        <f t="shared" si="46"/>
        <v/>
      </c>
      <c r="R259" s="148" t="str">
        <f t="shared" si="47"/>
        <v/>
      </c>
    </row>
    <row r="260" spans="1:18">
      <c r="A260" s="132" t="str">
        <f t="shared" si="48"/>
        <v/>
      </c>
      <c r="B260" s="133" t="str">
        <f t="shared" si="49"/>
        <v/>
      </c>
      <c r="C260" s="134" t="str">
        <f t="shared" si="50"/>
        <v/>
      </c>
      <c r="D260" s="135" t="str">
        <f t="shared" si="42"/>
        <v/>
      </c>
      <c r="E260" s="135" t="str">
        <f t="shared" si="43"/>
        <v/>
      </c>
      <c r="F260" s="135" t="str">
        <f t="shared" si="44"/>
        <v/>
      </c>
      <c r="G260" s="134" t="str">
        <f t="shared" si="45"/>
        <v/>
      </c>
      <c r="L260" s="187" t="str">
        <f t="shared" si="51"/>
        <v/>
      </c>
      <c r="M260" s="141" t="str">
        <f t="shared" si="52"/>
        <v/>
      </c>
      <c r="N260" s="148" t="str">
        <f t="shared" si="53"/>
        <v/>
      </c>
      <c r="O260" s="188" t="str">
        <f t="shared" si="54"/>
        <v/>
      </c>
      <c r="P260" s="188" t="str">
        <f t="shared" si="55"/>
        <v/>
      </c>
      <c r="Q260" s="188" t="str">
        <f t="shared" si="46"/>
        <v/>
      </c>
      <c r="R260" s="148" t="str">
        <f t="shared" si="47"/>
        <v/>
      </c>
    </row>
    <row r="261" spans="1:18">
      <c r="A261" s="132" t="str">
        <f t="shared" si="48"/>
        <v/>
      </c>
      <c r="B261" s="133" t="str">
        <f t="shared" si="49"/>
        <v/>
      </c>
      <c r="C261" s="134" t="str">
        <f t="shared" si="50"/>
        <v/>
      </c>
      <c r="D261" s="135" t="str">
        <f t="shared" si="42"/>
        <v/>
      </c>
      <c r="E261" s="135" t="str">
        <f t="shared" si="43"/>
        <v/>
      </c>
      <c r="F261" s="135" t="str">
        <f t="shared" si="44"/>
        <v/>
      </c>
      <c r="G261" s="134" t="str">
        <f t="shared" si="45"/>
        <v/>
      </c>
      <c r="L261" s="187" t="str">
        <f t="shared" si="51"/>
        <v/>
      </c>
      <c r="M261" s="141" t="str">
        <f t="shared" si="52"/>
        <v/>
      </c>
      <c r="N261" s="148" t="str">
        <f t="shared" si="53"/>
        <v/>
      </c>
      <c r="O261" s="188" t="str">
        <f t="shared" si="54"/>
        <v/>
      </c>
      <c r="P261" s="188" t="str">
        <f t="shared" si="55"/>
        <v/>
      </c>
      <c r="Q261" s="188" t="str">
        <f t="shared" si="46"/>
        <v/>
      </c>
      <c r="R261" s="148" t="str">
        <f t="shared" si="47"/>
        <v/>
      </c>
    </row>
    <row r="262" spans="1:18">
      <c r="A262" s="132" t="str">
        <f t="shared" si="48"/>
        <v/>
      </c>
      <c r="B262" s="133" t="str">
        <f t="shared" si="49"/>
        <v/>
      </c>
      <c r="C262" s="134" t="str">
        <f t="shared" si="50"/>
        <v/>
      </c>
      <c r="D262" s="135" t="str">
        <f t="shared" si="42"/>
        <v/>
      </c>
      <c r="E262" s="135" t="str">
        <f t="shared" si="43"/>
        <v/>
      </c>
      <c r="F262" s="135" t="str">
        <f t="shared" si="44"/>
        <v/>
      </c>
      <c r="G262" s="134" t="str">
        <f t="shared" si="45"/>
        <v/>
      </c>
      <c r="L262" s="187" t="str">
        <f t="shared" si="51"/>
        <v/>
      </c>
      <c r="M262" s="141" t="str">
        <f t="shared" si="52"/>
        <v/>
      </c>
      <c r="N262" s="148" t="str">
        <f t="shared" si="53"/>
        <v/>
      </c>
      <c r="O262" s="188" t="str">
        <f t="shared" si="54"/>
        <v/>
      </c>
      <c r="P262" s="188" t="str">
        <f t="shared" si="55"/>
        <v/>
      </c>
      <c r="Q262" s="188" t="str">
        <f t="shared" si="46"/>
        <v/>
      </c>
      <c r="R262" s="148" t="str">
        <f t="shared" si="47"/>
        <v/>
      </c>
    </row>
    <row r="263" spans="1:18">
      <c r="A263" s="132" t="str">
        <f t="shared" si="48"/>
        <v/>
      </c>
      <c r="B263" s="133" t="str">
        <f t="shared" si="49"/>
        <v/>
      </c>
      <c r="C263" s="134" t="str">
        <f t="shared" si="50"/>
        <v/>
      </c>
      <c r="D263" s="135" t="str">
        <f t="shared" si="42"/>
        <v/>
      </c>
      <c r="E263" s="135" t="str">
        <f t="shared" si="43"/>
        <v/>
      </c>
      <c r="F263" s="135" t="str">
        <f t="shared" si="44"/>
        <v/>
      </c>
      <c r="G263" s="134" t="str">
        <f t="shared" si="45"/>
        <v/>
      </c>
      <c r="L263" s="187" t="str">
        <f t="shared" si="51"/>
        <v/>
      </c>
      <c r="M263" s="141" t="str">
        <f t="shared" si="52"/>
        <v/>
      </c>
      <c r="N263" s="148" t="str">
        <f t="shared" si="53"/>
        <v/>
      </c>
      <c r="O263" s="188" t="str">
        <f t="shared" si="54"/>
        <v/>
      </c>
      <c r="P263" s="188" t="str">
        <f t="shared" si="55"/>
        <v/>
      </c>
      <c r="Q263" s="188" t="str">
        <f t="shared" si="46"/>
        <v/>
      </c>
      <c r="R263" s="148" t="str">
        <f t="shared" si="47"/>
        <v/>
      </c>
    </row>
    <row r="264" spans="1:18">
      <c r="A264" s="132" t="str">
        <f t="shared" si="48"/>
        <v/>
      </c>
      <c r="B264" s="133" t="str">
        <f t="shared" si="49"/>
        <v/>
      </c>
      <c r="C264" s="134" t="str">
        <f t="shared" si="50"/>
        <v/>
      </c>
      <c r="D264" s="135" t="str">
        <f t="shared" si="42"/>
        <v/>
      </c>
      <c r="E264" s="135" t="str">
        <f t="shared" si="43"/>
        <v/>
      </c>
      <c r="F264" s="135" t="str">
        <f t="shared" si="44"/>
        <v/>
      </c>
      <c r="G264" s="134" t="str">
        <f t="shared" si="45"/>
        <v/>
      </c>
      <c r="L264" s="187" t="str">
        <f t="shared" si="51"/>
        <v/>
      </c>
      <c r="M264" s="141" t="str">
        <f t="shared" si="52"/>
        <v/>
      </c>
      <c r="N264" s="148" t="str">
        <f t="shared" si="53"/>
        <v/>
      </c>
      <c r="O264" s="188" t="str">
        <f t="shared" si="54"/>
        <v/>
      </c>
      <c r="P264" s="188" t="str">
        <f t="shared" si="55"/>
        <v/>
      </c>
      <c r="Q264" s="188" t="str">
        <f t="shared" si="46"/>
        <v/>
      </c>
      <c r="R264" s="148" t="str">
        <f t="shared" si="47"/>
        <v/>
      </c>
    </row>
    <row r="265" spans="1:18">
      <c r="A265" s="132" t="str">
        <f t="shared" si="48"/>
        <v/>
      </c>
      <c r="B265" s="133" t="str">
        <f t="shared" si="49"/>
        <v/>
      </c>
      <c r="C265" s="134" t="str">
        <f t="shared" si="50"/>
        <v/>
      </c>
      <c r="D265" s="135" t="str">
        <f t="shared" si="42"/>
        <v/>
      </c>
      <c r="E265" s="135" t="str">
        <f t="shared" si="43"/>
        <v/>
      </c>
      <c r="F265" s="135" t="str">
        <f t="shared" si="44"/>
        <v/>
      </c>
      <c r="G265" s="134" t="str">
        <f t="shared" si="45"/>
        <v/>
      </c>
      <c r="L265" s="187" t="str">
        <f t="shared" si="51"/>
        <v/>
      </c>
      <c r="M265" s="141" t="str">
        <f t="shared" si="52"/>
        <v/>
      </c>
      <c r="N265" s="148" t="str">
        <f t="shared" si="53"/>
        <v/>
      </c>
      <c r="O265" s="188" t="str">
        <f t="shared" si="54"/>
        <v/>
      </c>
      <c r="P265" s="188" t="str">
        <f t="shared" si="55"/>
        <v/>
      </c>
      <c r="Q265" s="188" t="str">
        <f t="shared" si="46"/>
        <v/>
      </c>
      <c r="R265" s="148" t="str">
        <f t="shared" si="47"/>
        <v/>
      </c>
    </row>
    <row r="266" spans="1:18">
      <c r="A266" s="132" t="str">
        <f t="shared" si="48"/>
        <v/>
      </c>
      <c r="B266" s="133" t="str">
        <f t="shared" si="49"/>
        <v/>
      </c>
      <c r="C266" s="134" t="str">
        <f t="shared" si="50"/>
        <v/>
      </c>
      <c r="D266" s="135" t="str">
        <f t="shared" si="42"/>
        <v/>
      </c>
      <c r="E266" s="135" t="str">
        <f t="shared" si="43"/>
        <v/>
      </c>
      <c r="F266" s="135" t="str">
        <f t="shared" si="44"/>
        <v/>
      </c>
      <c r="G266" s="134" t="str">
        <f t="shared" si="45"/>
        <v/>
      </c>
      <c r="L266" s="187" t="str">
        <f t="shared" si="51"/>
        <v/>
      </c>
      <c r="M266" s="141" t="str">
        <f t="shared" si="52"/>
        <v/>
      </c>
      <c r="N266" s="148" t="str">
        <f t="shared" si="53"/>
        <v/>
      </c>
      <c r="O266" s="188" t="str">
        <f t="shared" si="54"/>
        <v/>
      </c>
      <c r="P266" s="188" t="str">
        <f t="shared" si="55"/>
        <v/>
      </c>
      <c r="Q266" s="188" t="str">
        <f t="shared" si="46"/>
        <v/>
      </c>
      <c r="R266" s="148" t="str">
        <f t="shared" si="47"/>
        <v/>
      </c>
    </row>
    <row r="267" spans="1:18">
      <c r="A267" s="132" t="str">
        <f t="shared" si="48"/>
        <v/>
      </c>
      <c r="B267" s="133" t="str">
        <f t="shared" si="49"/>
        <v/>
      </c>
      <c r="C267" s="134" t="str">
        <f t="shared" si="50"/>
        <v/>
      </c>
      <c r="D267" s="135" t="str">
        <f t="shared" si="42"/>
        <v/>
      </c>
      <c r="E267" s="135" t="str">
        <f t="shared" si="43"/>
        <v/>
      </c>
      <c r="F267" s="135" t="str">
        <f t="shared" si="44"/>
        <v/>
      </c>
      <c r="G267" s="134" t="str">
        <f t="shared" si="45"/>
        <v/>
      </c>
      <c r="L267" s="187" t="str">
        <f t="shared" si="51"/>
        <v/>
      </c>
      <c r="M267" s="141" t="str">
        <f t="shared" si="52"/>
        <v/>
      </c>
      <c r="N267" s="148" t="str">
        <f t="shared" si="53"/>
        <v/>
      </c>
      <c r="O267" s="188" t="str">
        <f t="shared" si="54"/>
        <v/>
      </c>
      <c r="P267" s="188" t="str">
        <f t="shared" si="55"/>
        <v/>
      </c>
      <c r="Q267" s="188" t="str">
        <f t="shared" si="46"/>
        <v/>
      </c>
      <c r="R267" s="148" t="str">
        <f t="shared" si="47"/>
        <v/>
      </c>
    </row>
    <row r="268" spans="1:18">
      <c r="A268" s="132" t="str">
        <f t="shared" si="48"/>
        <v/>
      </c>
      <c r="B268" s="133" t="str">
        <f t="shared" si="49"/>
        <v/>
      </c>
      <c r="C268" s="134" t="str">
        <f t="shared" si="50"/>
        <v/>
      </c>
      <c r="D268" s="135" t="str">
        <f t="shared" si="42"/>
        <v/>
      </c>
      <c r="E268" s="135" t="str">
        <f t="shared" si="43"/>
        <v/>
      </c>
      <c r="F268" s="135" t="str">
        <f t="shared" si="44"/>
        <v/>
      </c>
      <c r="G268" s="134" t="str">
        <f t="shared" si="45"/>
        <v/>
      </c>
      <c r="L268" s="187" t="str">
        <f t="shared" si="51"/>
        <v/>
      </c>
      <c r="M268" s="141" t="str">
        <f t="shared" si="52"/>
        <v/>
      </c>
      <c r="N268" s="148" t="str">
        <f t="shared" si="53"/>
        <v/>
      </c>
      <c r="O268" s="188" t="str">
        <f t="shared" si="54"/>
        <v/>
      </c>
      <c r="P268" s="188" t="str">
        <f t="shared" si="55"/>
        <v/>
      </c>
      <c r="Q268" s="188" t="str">
        <f t="shared" si="46"/>
        <v/>
      </c>
      <c r="R268" s="148" t="str">
        <f t="shared" si="47"/>
        <v/>
      </c>
    </row>
    <row r="269" spans="1:18">
      <c r="A269" s="132" t="str">
        <f t="shared" si="48"/>
        <v/>
      </c>
      <c r="B269" s="133" t="str">
        <f t="shared" si="49"/>
        <v/>
      </c>
      <c r="C269" s="134" t="str">
        <f t="shared" si="50"/>
        <v/>
      </c>
      <c r="D269" s="135" t="str">
        <f t="shared" si="42"/>
        <v/>
      </c>
      <c r="E269" s="135" t="str">
        <f t="shared" si="43"/>
        <v/>
      </c>
      <c r="F269" s="135" t="str">
        <f t="shared" si="44"/>
        <v/>
      </c>
      <c r="G269" s="134" t="str">
        <f t="shared" si="45"/>
        <v/>
      </c>
      <c r="L269" s="187" t="str">
        <f t="shared" si="51"/>
        <v/>
      </c>
      <c r="M269" s="141" t="str">
        <f t="shared" si="52"/>
        <v/>
      </c>
      <c r="N269" s="148" t="str">
        <f t="shared" si="53"/>
        <v/>
      </c>
      <c r="O269" s="188" t="str">
        <f t="shared" si="54"/>
        <v/>
      </c>
      <c r="P269" s="188" t="str">
        <f t="shared" si="55"/>
        <v/>
      </c>
      <c r="Q269" s="188" t="str">
        <f t="shared" si="46"/>
        <v/>
      </c>
      <c r="R269" s="148" t="str">
        <f t="shared" si="47"/>
        <v/>
      </c>
    </row>
    <row r="270" spans="1:18">
      <c r="A270" s="132" t="str">
        <f t="shared" si="48"/>
        <v/>
      </c>
      <c r="B270" s="133" t="str">
        <f t="shared" si="49"/>
        <v/>
      </c>
      <c r="C270" s="134" t="str">
        <f t="shared" si="50"/>
        <v/>
      </c>
      <c r="D270" s="135" t="str">
        <f t="shared" ref="D270:D333" si="56">IF(B270="","",IPMT($E$10/12,B270,$E$7,-$E$8,$E$9,0))</f>
        <v/>
      </c>
      <c r="E270" s="135" t="str">
        <f t="shared" ref="E270:E333" si="57">IF(B270="","",PPMT($E$10/12,B270,$E$7,-$E$8,$E$9,0))</f>
        <v/>
      </c>
      <c r="F270" s="135" t="str">
        <f t="shared" si="44"/>
        <v/>
      </c>
      <c r="G270" s="134" t="str">
        <f t="shared" si="45"/>
        <v/>
      </c>
      <c r="L270" s="187" t="str">
        <f t="shared" si="51"/>
        <v/>
      </c>
      <c r="M270" s="141" t="str">
        <f t="shared" si="52"/>
        <v/>
      </c>
      <c r="N270" s="148" t="str">
        <f t="shared" si="53"/>
        <v/>
      </c>
      <c r="O270" s="188" t="str">
        <f t="shared" si="54"/>
        <v/>
      </c>
      <c r="P270" s="188" t="str">
        <f t="shared" si="55"/>
        <v/>
      </c>
      <c r="Q270" s="188" t="str">
        <f t="shared" si="46"/>
        <v/>
      </c>
      <c r="R270" s="148" t="str">
        <f t="shared" si="47"/>
        <v/>
      </c>
    </row>
    <row r="271" spans="1:18">
      <c r="A271" s="132" t="str">
        <f t="shared" si="48"/>
        <v/>
      </c>
      <c r="B271" s="133" t="str">
        <f t="shared" si="49"/>
        <v/>
      </c>
      <c r="C271" s="134" t="str">
        <f t="shared" si="50"/>
        <v/>
      </c>
      <c r="D271" s="135" t="str">
        <f t="shared" si="56"/>
        <v/>
      </c>
      <c r="E271" s="135" t="str">
        <f t="shared" si="57"/>
        <v/>
      </c>
      <c r="F271" s="135" t="str">
        <f t="shared" ref="F271:F334" si="58">IF(B271="","",SUM(D271:E271))</f>
        <v/>
      </c>
      <c r="G271" s="134" t="str">
        <f t="shared" ref="G271:G334" si="59">IF(B271="","",SUM(C271)-SUM(E271))</f>
        <v/>
      </c>
      <c r="L271" s="187" t="str">
        <f t="shared" si="51"/>
        <v/>
      </c>
      <c r="M271" s="141" t="str">
        <f t="shared" si="52"/>
        <v/>
      </c>
      <c r="N271" s="148" t="str">
        <f t="shared" si="53"/>
        <v/>
      </c>
      <c r="O271" s="188" t="str">
        <f t="shared" si="54"/>
        <v/>
      </c>
      <c r="P271" s="188" t="str">
        <f t="shared" si="55"/>
        <v/>
      </c>
      <c r="Q271" s="188" t="str">
        <f t="shared" ref="Q271:Q334" si="60">IF(M271="","",SUM(O271:P271))</f>
        <v/>
      </c>
      <c r="R271" s="148" t="str">
        <f t="shared" ref="R271:R334" si="61">IF(M271="","",SUM(N271)-SUM(P271))</f>
        <v/>
      </c>
    </row>
    <row r="272" spans="1:18">
      <c r="A272" s="132" t="str">
        <f t="shared" ref="A272:A335" si="62">IF(B272="","",EDATE(A271,1))</f>
        <v/>
      </c>
      <c r="B272" s="133" t="str">
        <f t="shared" ref="B272:B335" si="63">IF(B271="","",IF(SUM(B271)+1&lt;=$E$7,SUM(B271)+1,""))</f>
        <v/>
      </c>
      <c r="C272" s="134" t="str">
        <f t="shared" ref="C272:C335" si="64">IF(B272="","",G271)</f>
        <v/>
      </c>
      <c r="D272" s="135" t="str">
        <f t="shared" si="56"/>
        <v/>
      </c>
      <c r="E272" s="135" t="str">
        <f t="shared" si="57"/>
        <v/>
      </c>
      <c r="F272" s="135" t="str">
        <f t="shared" si="58"/>
        <v/>
      </c>
      <c r="G272" s="134" t="str">
        <f t="shared" si="59"/>
        <v/>
      </c>
      <c r="L272" s="187" t="str">
        <f t="shared" ref="L272:L335" si="65">IF(M272="","",EDATE(L271,1))</f>
        <v/>
      </c>
      <c r="M272" s="141" t="str">
        <f t="shared" ref="M272:M335" si="66">IF(M271="","",IF(SUM(M271)+1&lt;=$P$7,SUM(M271)+1,""))</f>
        <v/>
      </c>
      <c r="N272" s="148" t="str">
        <f t="shared" ref="N272:N335" si="67">IF(M272="","",R271)</f>
        <v/>
      </c>
      <c r="O272" s="188" t="str">
        <f t="shared" ref="O272:O335" si="68">IF(M272="","",IPMT($P$10/12,M272,$P$7,-$P$8,$P$9,0))</f>
        <v/>
      </c>
      <c r="P272" s="188" t="str">
        <f t="shared" ref="P272:P335" si="69">IF(M272="","",PPMT($P$10/12,M272,$P$7,-$P$8,$P$9,0))</f>
        <v/>
      </c>
      <c r="Q272" s="188" t="str">
        <f t="shared" si="60"/>
        <v/>
      </c>
      <c r="R272" s="148" t="str">
        <f t="shared" si="61"/>
        <v/>
      </c>
    </row>
    <row r="273" spans="1:18">
      <c r="A273" s="132" t="str">
        <f t="shared" si="62"/>
        <v/>
      </c>
      <c r="B273" s="133" t="str">
        <f t="shared" si="63"/>
        <v/>
      </c>
      <c r="C273" s="134" t="str">
        <f t="shared" si="64"/>
        <v/>
      </c>
      <c r="D273" s="135" t="str">
        <f t="shared" si="56"/>
        <v/>
      </c>
      <c r="E273" s="135" t="str">
        <f t="shared" si="57"/>
        <v/>
      </c>
      <c r="F273" s="135" t="str">
        <f t="shared" si="58"/>
        <v/>
      </c>
      <c r="G273" s="134" t="str">
        <f t="shared" si="59"/>
        <v/>
      </c>
      <c r="L273" s="187" t="str">
        <f t="shared" si="65"/>
        <v/>
      </c>
      <c r="M273" s="141" t="str">
        <f t="shared" si="66"/>
        <v/>
      </c>
      <c r="N273" s="148" t="str">
        <f t="shared" si="67"/>
        <v/>
      </c>
      <c r="O273" s="188" t="str">
        <f t="shared" si="68"/>
        <v/>
      </c>
      <c r="P273" s="188" t="str">
        <f t="shared" si="69"/>
        <v/>
      </c>
      <c r="Q273" s="188" t="str">
        <f t="shared" si="60"/>
        <v/>
      </c>
      <c r="R273" s="148" t="str">
        <f t="shared" si="61"/>
        <v/>
      </c>
    </row>
    <row r="274" spans="1:18">
      <c r="A274" s="132" t="str">
        <f t="shared" si="62"/>
        <v/>
      </c>
      <c r="B274" s="133" t="str">
        <f t="shared" si="63"/>
        <v/>
      </c>
      <c r="C274" s="134" t="str">
        <f t="shared" si="64"/>
        <v/>
      </c>
      <c r="D274" s="135" t="str">
        <f t="shared" si="56"/>
        <v/>
      </c>
      <c r="E274" s="135" t="str">
        <f t="shared" si="57"/>
        <v/>
      </c>
      <c r="F274" s="135" t="str">
        <f t="shared" si="58"/>
        <v/>
      </c>
      <c r="G274" s="134" t="str">
        <f t="shared" si="59"/>
        <v/>
      </c>
      <c r="L274" s="187" t="str">
        <f t="shared" si="65"/>
        <v/>
      </c>
      <c r="M274" s="141" t="str">
        <f t="shared" si="66"/>
        <v/>
      </c>
      <c r="N274" s="148" t="str">
        <f t="shared" si="67"/>
        <v/>
      </c>
      <c r="O274" s="188" t="str">
        <f t="shared" si="68"/>
        <v/>
      </c>
      <c r="P274" s="188" t="str">
        <f t="shared" si="69"/>
        <v/>
      </c>
      <c r="Q274" s="188" t="str">
        <f t="shared" si="60"/>
        <v/>
      </c>
      <c r="R274" s="148" t="str">
        <f t="shared" si="61"/>
        <v/>
      </c>
    </row>
    <row r="275" spans="1:18">
      <c r="A275" s="132" t="str">
        <f t="shared" si="62"/>
        <v/>
      </c>
      <c r="B275" s="133" t="str">
        <f t="shared" si="63"/>
        <v/>
      </c>
      <c r="C275" s="134" t="str">
        <f t="shared" si="64"/>
        <v/>
      </c>
      <c r="D275" s="135" t="str">
        <f t="shared" si="56"/>
        <v/>
      </c>
      <c r="E275" s="135" t="str">
        <f t="shared" si="57"/>
        <v/>
      </c>
      <c r="F275" s="135" t="str">
        <f t="shared" si="58"/>
        <v/>
      </c>
      <c r="G275" s="134" t="str">
        <f t="shared" si="59"/>
        <v/>
      </c>
      <c r="L275" s="187" t="str">
        <f t="shared" si="65"/>
        <v/>
      </c>
      <c r="M275" s="141" t="str">
        <f t="shared" si="66"/>
        <v/>
      </c>
      <c r="N275" s="148" t="str">
        <f t="shared" si="67"/>
        <v/>
      </c>
      <c r="O275" s="188" t="str">
        <f t="shared" si="68"/>
        <v/>
      </c>
      <c r="P275" s="188" t="str">
        <f t="shared" si="69"/>
        <v/>
      </c>
      <c r="Q275" s="188" t="str">
        <f t="shared" si="60"/>
        <v/>
      </c>
      <c r="R275" s="148" t="str">
        <f t="shared" si="61"/>
        <v/>
      </c>
    </row>
    <row r="276" spans="1:18">
      <c r="A276" s="132" t="str">
        <f t="shared" si="62"/>
        <v/>
      </c>
      <c r="B276" s="133" t="str">
        <f t="shared" si="63"/>
        <v/>
      </c>
      <c r="C276" s="134" t="str">
        <f t="shared" si="64"/>
        <v/>
      </c>
      <c r="D276" s="135" t="str">
        <f t="shared" si="56"/>
        <v/>
      </c>
      <c r="E276" s="135" t="str">
        <f t="shared" si="57"/>
        <v/>
      </c>
      <c r="F276" s="135" t="str">
        <f t="shared" si="58"/>
        <v/>
      </c>
      <c r="G276" s="134" t="str">
        <f t="shared" si="59"/>
        <v/>
      </c>
      <c r="L276" s="187" t="str">
        <f t="shared" si="65"/>
        <v/>
      </c>
      <c r="M276" s="141" t="str">
        <f t="shared" si="66"/>
        <v/>
      </c>
      <c r="N276" s="148" t="str">
        <f t="shared" si="67"/>
        <v/>
      </c>
      <c r="O276" s="188" t="str">
        <f t="shared" si="68"/>
        <v/>
      </c>
      <c r="P276" s="188" t="str">
        <f t="shared" si="69"/>
        <v/>
      </c>
      <c r="Q276" s="188" t="str">
        <f t="shared" si="60"/>
        <v/>
      </c>
      <c r="R276" s="148" t="str">
        <f t="shared" si="61"/>
        <v/>
      </c>
    </row>
    <row r="277" spans="1:18">
      <c r="A277" s="132" t="str">
        <f t="shared" si="62"/>
        <v/>
      </c>
      <c r="B277" s="133" t="str">
        <f t="shared" si="63"/>
        <v/>
      </c>
      <c r="C277" s="134" t="str">
        <f t="shared" si="64"/>
        <v/>
      </c>
      <c r="D277" s="135" t="str">
        <f t="shared" si="56"/>
        <v/>
      </c>
      <c r="E277" s="135" t="str">
        <f t="shared" si="57"/>
        <v/>
      </c>
      <c r="F277" s="135" t="str">
        <f t="shared" si="58"/>
        <v/>
      </c>
      <c r="G277" s="134" t="str">
        <f t="shared" si="59"/>
        <v/>
      </c>
      <c r="L277" s="187" t="str">
        <f t="shared" si="65"/>
        <v/>
      </c>
      <c r="M277" s="141" t="str">
        <f t="shared" si="66"/>
        <v/>
      </c>
      <c r="N277" s="148" t="str">
        <f t="shared" si="67"/>
        <v/>
      </c>
      <c r="O277" s="188" t="str">
        <f t="shared" si="68"/>
        <v/>
      </c>
      <c r="P277" s="188" t="str">
        <f t="shared" si="69"/>
        <v/>
      </c>
      <c r="Q277" s="188" t="str">
        <f t="shared" si="60"/>
        <v/>
      </c>
      <c r="R277" s="148" t="str">
        <f t="shared" si="61"/>
        <v/>
      </c>
    </row>
    <row r="278" spans="1:18">
      <c r="A278" s="132" t="str">
        <f t="shared" si="62"/>
        <v/>
      </c>
      <c r="B278" s="133" t="str">
        <f t="shared" si="63"/>
        <v/>
      </c>
      <c r="C278" s="134" t="str">
        <f t="shared" si="64"/>
        <v/>
      </c>
      <c r="D278" s="135" t="str">
        <f t="shared" si="56"/>
        <v/>
      </c>
      <c r="E278" s="135" t="str">
        <f t="shared" si="57"/>
        <v/>
      </c>
      <c r="F278" s="135" t="str">
        <f t="shared" si="58"/>
        <v/>
      </c>
      <c r="G278" s="134" t="str">
        <f t="shared" si="59"/>
        <v/>
      </c>
      <c r="L278" s="187" t="str">
        <f t="shared" si="65"/>
        <v/>
      </c>
      <c r="M278" s="141" t="str">
        <f t="shared" si="66"/>
        <v/>
      </c>
      <c r="N278" s="148" t="str">
        <f t="shared" si="67"/>
        <v/>
      </c>
      <c r="O278" s="188" t="str">
        <f t="shared" si="68"/>
        <v/>
      </c>
      <c r="P278" s="188" t="str">
        <f t="shared" si="69"/>
        <v/>
      </c>
      <c r="Q278" s="188" t="str">
        <f t="shared" si="60"/>
        <v/>
      </c>
      <c r="R278" s="148" t="str">
        <f t="shared" si="61"/>
        <v/>
      </c>
    </row>
    <row r="279" spans="1:18">
      <c r="A279" s="132" t="str">
        <f t="shared" si="62"/>
        <v/>
      </c>
      <c r="B279" s="133" t="str">
        <f t="shared" si="63"/>
        <v/>
      </c>
      <c r="C279" s="134" t="str">
        <f t="shared" si="64"/>
        <v/>
      </c>
      <c r="D279" s="135" t="str">
        <f t="shared" si="56"/>
        <v/>
      </c>
      <c r="E279" s="135" t="str">
        <f t="shared" si="57"/>
        <v/>
      </c>
      <c r="F279" s="135" t="str">
        <f t="shared" si="58"/>
        <v/>
      </c>
      <c r="G279" s="134" t="str">
        <f t="shared" si="59"/>
        <v/>
      </c>
      <c r="L279" s="187" t="str">
        <f t="shared" si="65"/>
        <v/>
      </c>
      <c r="M279" s="141" t="str">
        <f t="shared" si="66"/>
        <v/>
      </c>
      <c r="N279" s="148" t="str">
        <f t="shared" si="67"/>
        <v/>
      </c>
      <c r="O279" s="188" t="str">
        <f t="shared" si="68"/>
        <v/>
      </c>
      <c r="P279" s="188" t="str">
        <f t="shared" si="69"/>
        <v/>
      </c>
      <c r="Q279" s="188" t="str">
        <f t="shared" si="60"/>
        <v/>
      </c>
      <c r="R279" s="148" t="str">
        <f t="shared" si="61"/>
        <v/>
      </c>
    </row>
    <row r="280" spans="1:18">
      <c r="A280" s="132" t="str">
        <f t="shared" si="62"/>
        <v/>
      </c>
      <c r="B280" s="133" t="str">
        <f t="shared" si="63"/>
        <v/>
      </c>
      <c r="C280" s="134" t="str">
        <f t="shared" si="64"/>
        <v/>
      </c>
      <c r="D280" s="135" t="str">
        <f t="shared" si="56"/>
        <v/>
      </c>
      <c r="E280" s="135" t="str">
        <f t="shared" si="57"/>
        <v/>
      </c>
      <c r="F280" s="135" t="str">
        <f t="shared" si="58"/>
        <v/>
      </c>
      <c r="G280" s="134" t="str">
        <f t="shared" si="59"/>
        <v/>
      </c>
      <c r="L280" s="187" t="str">
        <f t="shared" si="65"/>
        <v/>
      </c>
      <c r="M280" s="141" t="str">
        <f t="shared" si="66"/>
        <v/>
      </c>
      <c r="N280" s="148" t="str">
        <f t="shared" si="67"/>
        <v/>
      </c>
      <c r="O280" s="188" t="str">
        <f t="shared" si="68"/>
        <v/>
      </c>
      <c r="P280" s="188" t="str">
        <f t="shared" si="69"/>
        <v/>
      </c>
      <c r="Q280" s="188" t="str">
        <f t="shared" si="60"/>
        <v/>
      </c>
      <c r="R280" s="148" t="str">
        <f t="shared" si="61"/>
        <v/>
      </c>
    </row>
    <row r="281" spans="1:18">
      <c r="A281" s="132" t="str">
        <f t="shared" si="62"/>
        <v/>
      </c>
      <c r="B281" s="133" t="str">
        <f t="shared" si="63"/>
        <v/>
      </c>
      <c r="C281" s="134" t="str">
        <f t="shared" si="64"/>
        <v/>
      </c>
      <c r="D281" s="135" t="str">
        <f t="shared" si="56"/>
        <v/>
      </c>
      <c r="E281" s="135" t="str">
        <f t="shared" si="57"/>
        <v/>
      </c>
      <c r="F281" s="135" t="str">
        <f t="shared" si="58"/>
        <v/>
      </c>
      <c r="G281" s="134" t="str">
        <f t="shared" si="59"/>
        <v/>
      </c>
      <c r="L281" s="187" t="str">
        <f t="shared" si="65"/>
        <v/>
      </c>
      <c r="M281" s="141" t="str">
        <f t="shared" si="66"/>
        <v/>
      </c>
      <c r="N281" s="148" t="str">
        <f t="shared" si="67"/>
        <v/>
      </c>
      <c r="O281" s="188" t="str">
        <f t="shared" si="68"/>
        <v/>
      </c>
      <c r="P281" s="188" t="str">
        <f t="shared" si="69"/>
        <v/>
      </c>
      <c r="Q281" s="188" t="str">
        <f t="shared" si="60"/>
        <v/>
      </c>
      <c r="R281" s="148" t="str">
        <f t="shared" si="61"/>
        <v/>
      </c>
    </row>
    <row r="282" spans="1:18">
      <c r="A282" s="132" t="str">
        <f t="shared" si="62"/>
        <v/>
      </c>
      <c r="B282" s="133" t="str">
        <f t="shared" si="63"/>
        <v/>
      </c>
      <c r="C282" s="134" t="str">
        <f t="shared" si="64"/>
        <v/>
      </c>
      <c r="D282" s="135" t="str">
        <f t="shared" si="56"/>
        <v/>
      </c>
      <c r="E282" s="135" t="str">
        <f t="shared" si="57"/>
        <v/>
      </c>
      <c r="F282" s="135" t="str">
        <f t="shared" si="58"/>
        <v/>
      </c>
      <c r="G282" s="134" t="str">
        <f t="shared" si="59"/>
        <v/>
      </c>
      <c r="L282" s="187" t="str">
        <f t="shared" si="65"/>
        <v/>
      </c>
      <c r="M282" s="141" t="str">
        <f t="shared" si="66"/>
        <v/>
      </c>
      <c r="N282" s="148" t="str">
        <f t="shared" si="67"/>
        <v/>
      </c>
      <c r="O282" s="188" t="str">
        <f t="shared" si="68"/>
        <v/>
      </c>
      <c r="P282" s="188" t="str">
        <f t="shared" si="69"/>
        <v/>
      </c>
      <c r="Q282" s="188" t="str">
        <f t="shared" si="60"/>
        <v/>
      </c>
      <c r="R282" s="148" t="str">
        <f t="shared" si="61"/>
        <v/>
      </c>
    </row>
    <row r="283" spans="1:18">
      <c r="A283" s="132" t="str">
        <f t="shared" si="62"/>
        <v/>
      </c>
      <c r="B283" s="133" t="str">
        <f t="shared" si="63"/>
        <v/>
      </c>
      <c r="C283" s="134" t="str">
        <f t="shared" si="64"/>
        <v/>
      </c>
      <c r="D283" s="135" t="str">
        <f t="shared" si="56"/>
        <v/>
      </c>
      <c r="E283" s="135" t="str">
        <f t="shared" si="57"/>
        <v/>
      </c>
      <c r="F283" s="135" t="str">
        <f t="shared" si="58"/>
        <v/>
      </c>
      <c r="G283" s="134" t="str">
        <f t="shared" si="59"/>
        <v/>
      </c>
      <c r="L283" s="187" t="str">
        <f t="shared" si="65"/>
        <v/>
      </c>
      <c r="M283" s="141" t="str">
        <f t="shared" si="66"/>
        <v/>
      </c>
      <c r="N283" s="148" t="str">
        <f t="shared" si="67"/>
        <v/>
      </c>
      <c r="O283" s="188" t="str">
        <f t="shared" si="68"/>
        <v/>
      </c>
      <c r="P283" s="188" t="str">
        <f t="shared" si="69"/>
        <v/>
      </c>
      <c r="Q283" s="188" t="str">
        <f t="shared" si="60"/>
        <v/>
      </c>
      <c r="R283" s="148" t="str">
        <f t="shared" si="61"/>
        <v/>
      </c>
    </row>
    <row r="284" spans="1:18">
      <c r="A284" s="132" t="str">
        <f t="shared" si="62"/>
        <v/>
      </c>
      <c r="B284" s="133" t="str">
        <f t="shared" si="63"/>
        <v/>
      </c>
      <c r="C284" s="134" t="str">
        <f t="shared" si="64"/>
        <v/>
      </c>
      <c r="D284" s="135" t="str">
        <f t="shared" si="56"/>
        <v/>
      </c>
      <c r="E284" s="135" t="str">
        <f t="shared" si="57"/>
        <v/>
      </c>
      <c r="F284" s="135" t="str">
        <f t="shared" si="58"/>
        <v/>
      </c>
      <c r="G284" s="134" t="str">
        <f t="shared" si="59"/>
        <v/>
      </c>
      <c r="L284" s="187" t="str">
        <f t="shared" si="65"/>
        <v/>
      </c>
      <c r="M284" s="141" t="str">
        <f t="shared" si="66"/>
        <v/>
      </c>
      <c r="N284" s="148" t="str">
        <f t="shared" si="67"/>
        <v/>
      </c>
      <c r="O284" s="188" t="str">
        <f t="shared" si="68"/>
        <v/>
      </c>
      <c r="P284" s="188" t="str">
        <f t="shared" si="69"/>
        <v/>
      </c>
      <c r="Q284" s="188" t="str">
        <f t="shared" si="60"/>
        <v/>
      </c>
      <c r="R284" s="148" t="str">
        <f t="shared" si="61"/>
        <v/>
      </c>
    </row>
    <row r="285" spans="1:18">
      <c r="A285" s="132" t="str">
        <f t="shared" si="62"/>
        <v/>
      </c>
      <c r="B285" s="133" t="str">
        <f t="shared" si="63"/>
        <v/>
      </c>
      <c r="C285" s="134" t="str">
        <f t="shared" si="64"/>
        <v/>
      </c>
      <c r="D285" s="135" t="str">
        <f t="shared" si="56"/>
        <v/>
      </c>
      <c r="E285" s="135" t="str">
        <f t="shared" si="57"/>
        <v/>
      </c>
      <c r="F285" s="135" t="str">
        <f t="shared" si="58"/>
        <v/>
      </c>
      <c r="G285" s="134" t="str">
        <f t="shared" si="59"/>
        <v/>
      </c>
      <c r="L285" s="187" t="str">
        <f t="shared" si="65"/>
        <v/>
      </c>
      <c r="M285" s="141" t="str">
        <f t="shared" si="66"/>
        <v/>
      </c>
      <c r="N285" s="148" t="str">
        <f t="shared" si="67"/>
        <v/>
      </c>
      <c r="O285" s="188" t="str">
        <f t="shared" si="68"/>
        <v/>
      </c>
      <c r="P285" s="188" t="str">
        <f t="shared" si="69"/>
        <v/>
      </c>
      <c r="Q285" s="188" t="str">
        <f t="shared" si="60"/>
        <v/>
      </c>
      <c r="R285" s="148" t="str">
        <f t="shared" si="61"/>
        <v/>
      </c>
    </row>
    <row r="286" spans="1:18">
      <c r="A286" s="132" t="str">
        <f t="shared" si="62"/>
        <v/>
      </c>
      <c r="B286" s="133" t="str">
        <f t="shared" si="63"/>
        <v/>
      </c>
      <c r="C286" s="134" t="str">
        <f t="shared" si="64"/>
        <v/>
      </c>
      <c r="D286" s="135" t="str">
        <f t="shared" si="56"/>
        <v/>
      </c>
      <c r="E286" s="135" t="str">
        <f t="shared" si="57"/>
        <v/>
      </c>
      <c r="F286" s="135" t="str">
        <f t="shared" si="58"/>
        <v/>
      </c>
      <c r="G286" s="134" t="str">
        <f t="shared" si="59"/>
        <v/>
      </c>
      <c r="L286" s="187" t="str">
        <f t="shared" si="65"/>
        <v/>
      </c>
      <c r="M286" s="141" t="str">
        <f t="shared" si="66"/>
        <v/>
      </c>
      <c r="N286" s="148" t="str">
        <f t="shared" si="67"/>
        <v/>
      </c>
      <c r="O286" s="188" t="str">
        <f t="shared" si="68"/>
        <v/>
      </c>
      <c r="P286" s="188" t="str">
        <f t="shared" si="69"/>
        <v/>
      </c>
      <c r="Q286" s="188" t="str">
        <f t="shared" si="60"/>
        <v/>
      </c>
      <c r="R286" s="148" t="str">
        <f t="shared" si="61"/>
        <v/>
      </c>
    </row>
    <row r="287" spans="1:18">
      <c r="A287" s="132" t="str">
        <f t="shared" si="62"/>
        <v/>
      </c>
      <c r="B287" s="133" t="str">
        <f t="shared" si="63"/>
        <v/>
      </c>
      <c r="C287" s="134" t="str">
        <f t="shared" si="64"/>
        <v/>
      </c>
      <c r="D287" s="135" t="str">
        <f t="shared" si="56"/>
        <v/>
      </c>
      <c r="E287" s="135" t="str">
        <f t="shared" si="57"/>
        <v/>
      </c>
      <c r="F287" s="135" t="str">
        <f t="shared" si="58"/>
        <v/>
      </c>
      <c r="G287" s="134" t="str">
        <f t="shared" si="59"/>
        <v/>
      </c>
      <c r="L287" s="187" t="str">
        <f t="shared" si="65"/>
        <v/>
      </c>
      <c r="M287" s="141" t="str">
        <f t="shared" si="66"/>
        <v/>
      </c>
      <c r="N287" s="148" t="str">
        <f t="shared" si="67"/>
        <v/>
      </c>
      <c r="O287" s="188" t="str">
        <f t="shared" si="68"/>
        <v/>
      </c>
      <c r="P287" s="188" t="str">
        <f t="shared" si="69"/>
        <v/>
      </c>
      <c r="Q287" s="188" t="str">
        <f t="shared" si="60"/>
        <v/>
      </c>
      <c r="R287" s="148" t="str">
        <f t="shared" si="61"/>
        <v/>
      </c>
    </row>
    <row r="288" spans="1:18">
      <c r="A288" s="132" t="str">
        <f t="shared" si="62"/>
        <v/>
      </c>
      <c r="B288" s="133" t="str">
        <f t="shared" si="63"/>
        <v/>
      </c>
      <c r="C288" s="134" t="str">
        <f t="shared" si="64"/>
        <v/>
      </c>
      <c r="D288" s="135" t="str">
        <f t="shared" si="56"/>
        <v/>
      </c>
      <c r="E288" s="135" t="str">
        <f t="shared" si="57"/>
        <v/>
      </c>
      <c r="F288" s="135" t="str">
        <f t="shared" si="58"/>
        <v/>
      </c>
      <c r="G288" s="134" t="str">
        <f t="shared" si="59"/>
        <v/>
      </c>
      <c r="L288" s="187" t="str">
        <f t="shared" si="65"/>
        <v/>
      </c>
      <c r="M288" s="141" t="str">
        <f t="shared" si="66"/>
        <v/>
      </c>
      <c r="N288" s="148" t="str">
        <f t="shared" si="67"/>
        <v/>
      </c>
      <c r="O288" s="188" t="str">
        <f t="shared" si="68"/>
        <v/>
      </c>
      <c r="P288" s="188" t="str">
        <f t="shared" si="69"/>
        <v/>
      </c>
      <c r="Q288" s="188" t="str">
        <f t="shared" si="60"/>
        <v/>
      </c>
      <c r="R288" s="148" t="str">
        <f t="shared" si="61"/>
        <v/>
      </c>
    </row>
    <row r="289" spans="1:18">
      <c r="A289" s="132" t="str">
        <f t="shared" si="62"/>
        <v/>
      </c>
      <c r="B289" s="133" t="str">
        <f t="shared" si="63"/>
        <v/>
      </c>
      <c r="C289" s="134" t="str">
        <f t="shared" si="64"/>
        <v/>
      </c>
      <c r="D289" s="135" t="str">
        <f t="shared" si="56"/>
        <v/>
      </c>
      <c r="E289" s="135" t="str">
        <f t="shared" si="57"/>
        <v/>
      </c>
      <c r="F289" s="135" t="str">
        <f t="shared" si="58"/>
        <v/>
      </c>
      <c r="G289" s="134" t="str">
        <f t="shared" si="59"/>
        <v/>
      </c>
      <c r="L289" s="187" t="str">
        <f t="shared" si="65"/>
        <v/>
      </c>
      <c r="M289" s="141" t="str">
        <f t="shared" si="66"/>
        <v/>
      </c>
      <c r="N289" s="148" t="str">
        <f t="shared" si="67"/>
        <v/>
      </c>
      <c r="O289" s="188" t="str">
        <f t="shared" si="68"/>
        <v/>
      </c>
      <c r="P289" s="188" t="str">
        <f t="shared" si="69"/>
        <v/>
      </c>
      <c r="Q289" s="188" t="str">
        <f t="shared" si="60"/>
        <v/>
      </c>
      <c r="R289" s="148" t="str">
        <f t="shared" si="61"/>
        <v/>
      </c>
    </row>
    <row r="290" spans="1:18">
      <c r="A290" s="132" t="str">
        <f t="shared" si="62"/>
        <v/>
      </c>
      <c r="B290" s="133" t="str">
        <f t="shared" si="63"/>
        <v/>
      </c>
      <c r="C290" s="134" t="str">
        <f t="shared" si="64"/>
        <v/>
      </c>
      <c r="D290" s="135" t="str">
        <f t="shared" si="56"/>
        <v/>
      </c>
      <c r="E290" s="135" t="str">
        <f t="shared" si="57"/>
        <v/>
      </c>
      <c r="F290" s="135" t="str">
        <f t="shared" si="58"/>
        <v/>
      </c>
      <c r="G290" s="134" t="str">
        <f t="shared" si="59"/>
        <v/>
      </c>
      <c r="L290" s="187" t="str">
        <f t="shared" si="65"/>
        <v/>
      </c>
      <c r="M290" s="141" t="str">
        <f t="shared" si="66"/>
        <v/>
      </c>
      <c r="N290" s="148" t="str">
        <f t="shared" si="67"/>
        <v/>
      </c>
      <c r="O290" s="188" t="str">
        <f t="shared" si="68"/>
        <v/>
      </c>
      <c r="P290" s="188" t="str">
        <f t="shared" si="69"/>
        <v/>
      </c>
      <c r="Q290" s="188" t="str">
        <f t="shared" si="60"/>
        <v/>
      </c>
      <c r="R290" s="148" t="str">
        <f t="shared" si="61"/>
        <v/>
      </c>
    </row>
    <row r="291" spans="1:18">
      <c r="A291" s="132" t="str">
        <f t="shared" si="62"/>
        <v/>
      </c>
      <c r="B291" s="133" t="str">
        <f t="shared" si="63"/>
        <v/>
      </c>
      <c r="C291" s="134" t="str">
        <f t="shared" si="64"/>
        <v/>
      </c>
      <c r="D291" s="135" t="str">
        <f t="shared" si="56"/>
        <v/>
      </c>
      <c r="E291" s="135" t="str">
        <f t="shared" si="57"/>
        <v/>
      </c>
      <c r="F291" s="135" t="str">
        <f t="shared" si="58"/>
        <v/>
      </c>
      <c r="G291" s="134" t="str">
        <f t="shared" si="59"/>
        <v/>
      </c>
      <c r="L291" s="187" t="str">
        <f t="shared" si="65"/>
        <v/>
      </c>
      <c r="M291" s="141" t="str">
        <f t="shared" si="66"/>
        <v/>
      </c>
      <c r="N291" s="148" t="str">
        <f t="shared" si="67"/>
        <v/>
      </c>
      <c r="O291" s="188" t="str">
        <f t="shared" si="68"/>
        <v/>
      </c>
      <c r="P291" s="188" t="str">
        <f t="shared" si="69"/>
        <v/>
      </c>
      <c r="Q291" s="188" t="str">
        <f t="shared" si="60"/>
        <v/>
      </c>
      <c r="R291" s="148" t="str">
        <f t="shared" si="61"/>
        <v/>
      </c>
    </row>
    <row r="292" spans="1:18">
      <c r="A292" s="132" t="str">
        <f t="shared" si="62"/>
        <v/>
      </c>
      <c r="B292" s="133" t="str">
        <f t="shared" si="63"/>
        <v/>
      </c>
      <c r="C292" s="134" t="str">
        <f t="shared" si="64"/>
        <v/>
      </c>
      <c r="D292" s="135" t="str">
        <f t="shared" si="56"/>
        <v/>
      </c>
      <c r="E292" s="135" t="str">
        <f t="shared" si="57"/>
        <v/>
      </c>
      <c r="F292" s="135" t="str">
        <f t="shared" si="58"/>
        <v/>
      </c>
      <c r="G292" s="134" t="str">
        <f t="shared" si="59"/>
        <v/>
      </c>
      <c r="L292" s="187" t="str">
        <f t="shared" si="65"/>
        <v/>
      </c>
      <c r="M292" s="141" t="str">
        <f t="shared" si="66"/>
        <v/>
      </c>
      <c r="N292" s="148" t="str">
        <f t="shared" si="67"/>
        <v/>
      </c>
      <c r="O292" s="188" t="str">
        <f t="shared" si="68"/>
        <v/>
      </c>
      <c r="P292" s="188" t="str">
        <f t="shared" si="69"/>
        <v/>
      </c>
      <c r="Q292" s="188" t="str">
        <f t="shared" si="60"/>
        <v/>
      </c>
      <c r="R292" s="148" t="str">
        <f t="shared" si="61"/>
        <v/>
      </c>
    </row>
    <row r="293" spans="1:18">
      <c r="A293" s="132" t="str">
        <f t="shared" si="62"/>
        <v/>
      </c>
      <c r="B293" s="133" t="str">
        <f t="shared" si="63"/>
        <v/>
      </c>
      <c r="C293" s="134" t="str">
        <f t="shared" si="64"/>
        <v/>
      </c>
      <c r="D293" s="135" t="str">
        <f t="shared" si="56"/>
        <v/>
      </c>
      <c r="E293" s="135" t="str">
        <f t="shared" si="57"/>
        <v/>
      </c>
      <c r="F293" s="135" t="str">
        <f t="shared" si="58"/>
        <v/>
      </c>
      <c r="G293" s="134" t="str">
        <f t="shared" si="59"/>
        <v/>
      </c>
      <c r="L293" s="187" t="str">
        <f t="shared" si="65"/>
        <v/>
      </c>
      <c r="M293" s="141" t="str">
        <f t="shared" si="66"/>
        <v/>
      </c>
      <c r="N293" s="148" t="str">
        <f t="shared" si="67"/>
        <v/>
      </c>
      <c r="O293" s="188" t="str">
        <f t="shared" si="68"/>
        <v/>
      </c>
      <c r="P293" s="188" t="str">
        <f t="shared" si="69"/>
        <v/>
      </c>
      <c r="Q293" s="188" t="str">
        <f t="shared" si="60"/>
        <v/>
      </c>
      <c r="R293" s="148" t="str">
        <f t="shared" si="61"/>
        <v/>
      </c>
    </row>
    <row r="294" spans="1:18">
      <c r="A294" s="132" t="str">
        <f t="shared" si="62"/>
        <v/>
      </c>
      <c r="B294" s="133" t="str">
        <f t="shared" si="63"/>
        <v/>
      </c>
      <c r="C294" s="134" t="str">
        <f t="shared" si="64"/>
        <v/>
      </c>
      <c r="D294" s="135" t="str">
        <f t="shared" si="56"/>
        <v/>
      </c>
      <c r="E294" s="135" t="str">
        <f t="shared" si="57"/>
        <v/>
      </c>
      <c r="F294" s="135" t="str">
        <f t="shared" si="58"/>
        <v/>
      </c>
      <c r="G294" s="134" t="str">
        <f t="shared" si="59"/>
        <v/>
      </c>
      <c r="L294" s="187" t="str">
        <f t="shared" si="65"/>
        <v/>
      </c>
      <c r="M294" s="141" t="str">
        <f t="shared" si="66"/>
        <v/>
      </c>
      <c r="N294" s="148" t="str">
        <f t="shared" si="67"/>
        <v/>
      </c>
      <c r="O294" s="188" t="str">
        <f t="shared" si="68"/>
        <v/>
      </c>
      <c r="P294" s="188" t="str">
        <f t="shared" si="69"/>
        <v/>
      </c>
      <c r="Q294" s="188" t="str">
        <f t="shared" si="60"/>
        <v/>
      </c>
      <c r="R294" s="148" t="str">
        <f t="shared" si="61"/>
        <v/>
      </c>
    </row>
    <row r="295" spans="1:18">
      <c r="A295" s="132" t="str">
        <f t="shared" si="62"/>
        <v/>
      </c>
      <c r="B295" s="133" t="str">
        <f t="shared" si="63"/>
        <v/>
      </c>
      <c r="C295" s="134" t="str">
        <f t="shared" si="64"/>
        <v/>
      </c>
      <c r="D295" s="135" t="str">
        <f t="shared" si="56"/>
        <v/>
      </c>
      <c r="E295" s="135" t="str">
        <f t="shared" si="57"/>
        <v/>
      </c>
      <c r="F295" s="135" t="str">
        <f t="shared" si="58"/>
        <v/>
      </c>
      <c r="G295" s="134" t="str">
        <f t="shared" si="59"/>
        <v/>
      </c>
      <c r="L295" s="187" t="str">
        <f t="shared" si="65"/>
        <v/>
      </c>
      <c r="M295" s="141" t="str">
        <f t="shared" si="66"/>
        <v/>
      </c>
      <c r="N295" s="148" t="str">
        <f t="shared" si="67"/>
        <v/>
      </c>
      <c r="O295" s="188" t="str">
        <f t="shared" si="68"/>
        <v/>
      </c>
      <c r="P295" s="188" t="str">
        <f t="shared" si="69"/>
        <v/>
      </c>
      <c r="Q295" s="188" t="str">
        <f t="shared" si="60"/>
        <v/>
      </c>
      <c r="R295" s="148" t="str">
        <f t="shared" si="61"/>
        <v/>
      </c>
    </row>
    <row r="296" spans="1:18">
      <c r="A296" s="132" t="str">
        <f t="shared" si="62"/>
        <v/>
      </c>
      <c r="B296" s="133" t="str">
        <f t="shared" si="63"/>
        <v/>
      </c>
      <c r="C296" s="134" t="str">
        <f t="shared" si="64"/>
        <v/>
      </c>
      <c r="D296" s="135" t="str">
        <f t="shared" si="56"/>
        <v/>
      </c>
      <c r="E296" s="135" t="str">
        <f t="shared" si="57"/>
        <v/>
      </c>
      <c r="F296" s="135" t="str">
        <f t="shared" si="58"/>
        <v/>
      </c>
      <c r="G296" s="134" t="str">
        <f t="shared" si="59"/>
        <v/>
      </c>
      <c r="L296" s="187" t="str">
        <f t="shared" si="65"/>
        <v/>
      </c>
      <c r="M296" s="141" t="str">
        <f t="shared" si="66"/>
        <v/>
      </c>
      <c r="N296" s="148" t="str">
        <f t="shared" si="67"/>
        <v/>
      </c>
      <c r="O296" s="188" t="str">
        <f t="shared" si="68"/>
        <v/>
      </c>
      <c r="P296" s="188" t="str">
        <f t="shared" si="69"/>
        <v/>
      </c>
      <c r="Q296" s="188" t="str">
        <f t="shared" si="60"/>
        <v/>
      </c>
      <c r="R296" s="148" t="str">
        <f t="shared" si="61"/>
        <v/>
      </c>
    </row>
    <row r="297" spans="1:18">
      <c r="A297" s="132" t="str">
        <f t="shared" si="62"/>
        <v/>
      </c>
      <c r="B297" s="133" t="str">
        <f t="shared" si="63"/>
        <v/>
      </c>
      <c r="C297" s="134" t="str">
        <f t="shared" si="64"/>
        <v/>
      </c>
      <c r="D297" s="135" t="str">
        <f t="shared" si="56"/>
        <v/>
      </c>
      <c r="E297" s="135" t="str">
        <f t="shared" si="57"/>
        <v/>
      </c>
      <c r="F297" s="135" t="str">
        <f t="shared" si="58"/>
        <v/>
      </c>
      <c r="G297" s="134" t="str">
        <f t="shared" si="59"/>
        <v/>
      </c>
      <c r="L297" s="187" t="str">
        <f t="shared" si="65"/>
        <v/>
      </c>
      <c r="M297" s="141" t="str">
        <f t="shared" si="66"/>
        <v/>
      </c>
      <c r="N297" s="148" t="str">
        <f t="shared" si="67"/>
        <v/>
      </c>
      <c r="O297" s="188" t="str">
        <f t="shared" si="68"/>
        <v/>
      </c>
      <c r="P297" s="188" t="str">
        <f t="shared" si="69"/>
        <v/>
      </c>
      <c r="Q297" s="188" t="str">
        <f t="shared" si="60"/>
        <v/>
      </c>
      <c r="R297" s="148" t="str">
        <f t="shared" si="61"/>
        <v/>
      </c>
    </row>
    <row r="298" spans="1:18">
      <c r="A298" s="132" t="str">
        <f t="shared" si="62"/>
        <v/>
      </c>
      <c r="B298" s="133" t="str">
        <f t="shared" si="63"/>
        <v/>
      </c>
      <c r="C298" s="134" t="str">
        <f t="shared" si="64"/>
        <v/>
      </c>
      <c r="D298" s="135" t="str">
        <f t="shared" si="56"/>
        <v/>
      </c>
      <c r="E298" s="135" t="str">
        <f t="shared" si="57"/>
        <v/>
      </c>
      <c r="F298" s="135" t="str">
        <f t="shared" si="58"/>
        <v/>
      </c>
      <c r="G298" s="134" t="str">
        <f t="shared" si="59"/>
        <v/>
      </c>
      <c r="L298" s="187" t="str">
        <f t="shared" si="65"/>
        <v/>
      </c>
      <c r="M298" s="141" t="str">
        <f t="shared" si="66"/>
        <v/>
      </c>
      <c r="N298" s="148" t="str">
        <f t="shared" si="67"/>
        <v/>
      </c>
      <c r="O298" s="188" t="str">
        <f t="shared" si="68"/>
        <v/>
      </c>
      <c r="P298" s="188" t="str">
        <f t="shared" si="69"/>
        <v/>
      </c>
      <c r="Q298" s="188" t="str">
        <f t="shared" si="60"/>
        <v/>
      </c>
      <c r="R298" s="148" t="str">
        <f t="shared" si="61"/>
        <v/>
      </c>
    </row>
    <row r="299" spans="1:18">
      <c r="A299" s="132" t="str">
        <f t="shared" si="62"/>
        <v/>
      </c>
      <c r="B299" s="133" t="str">
        <f t="shared" si="63"/>
        <v/>
      </c>
      <c r="C299" s="134" t="str">
        <f t="shared" si="64"/>
        <v/>
      </c>
      <c r="D299" s="135" t="str">
        <f t="shared" si="56"/>
        <v/>
      </c>
      <c r="E299" s="135" t="str">
        <f t="shared" si="57"/>
        <v/>
      </c>
      <c r="F299" s="135" t="str">
        <f t="shared" si="58"/>
        <v/>
      </c>
      <c r="G299" s="134" t="str">
        <f t="shared" si="59"/>
        <v/>
      </c>
      <c r="L299" s="187" t="str">
        <f t="shared" si="65"/>
        <v/>
      </c>
      <c r="M299" s="141" t="str">
        <f t="shared" si="66"/>
        <v/>
      </c>
      <c r="N299" s="148" t="str">
        <f t="shared" si="67"/>
        <v/>
      </c>
      <c r="O299" s="188" t="str">
        <f t="shared" si="68"/>
        <v/>
      </c>
      <c r="P299" s="188" t="str">
        <f t="shared" si="69"/>
        <v/>
      </c>
      <c r="Q299" s="188" t="str">
        <f t="shared" si="60"/>
        <v/>
      </c>
      <c r="R299" s="148" t="str">
        <f t="shared" si="61"/>
        <v/>
      </c>
    </row>
    <row r="300" spans="1:18">
      <c r="A300" s="132" t="str">
        <f t="shared" si="62"/>
        <v/>
      </c>
      <c r="B300" s="133" t="str">
        <f t="shared" si="63"/>
        <v/>
      </c>
      <c r="C300" s="134" t="str">
        <f t="shared" si="64"/>
        <v/>
      </c>
      <c r="D300" s="135" t="str">
        <f t="shared" si="56"/>
        <v/>
      </c>
      <c r="E300" s="135" t="str">
        <f t="shared" si="57"/>
        <v/>
      </c>
      <c r="F300" s="135" t="str">
        <f t="shared" si="58"/>
        <v/>
      </c>
      <c r="G300" s="134" t="str">
        <f t="shared" si="59"/>
        <v/>
      </c>
      <c r="L300" s="187" t="str">
        <f t="shared" si="65"/>
        <v/>
      </c>
      <c r="M300" s="141" t="str">
        <f t="shared" si="66"/>
        <v/>
      </c>
      <c r="N300" s="148" t="str">
        <f t="shared" si="67"/>
        <v/>
      </c>
      <c r="O300" s="188" t="str">
        <f t="shared" si="68"/>
        <v/>
      </c>
      <c r="P300" s="188" t="str">
        <f t="shared" si="69"/>
        <v/>
      </c>
      <c r="Q300" s="188" t="str">
        <f t="shared" si="60"/>
        <v/>
      </c>
      <c r="R300" s="148" t="str">
        <f t="shared" si="61"/>
        <v/>
      </c>
    </row>
    <row r="301" spans="1:18">
      <c r="A301" s="132" t="str">
        <f t="shared" si="62"/>
        <v/>
      </c>
      <c r="B301" s="133" t="str">
        <f t="shared" si="63"/>
        <v/>
      </c>
      <c r="C301" s="134" t="str">
        <f t="shared" si="64"/>
        <v/>
      </c>
      <c r="D301" s="135" t="str">
        <f t="shared" si="56"/>
        <v/>
      </c>
      <c r="E301" s="135" t="str">
        <f t="shared" si="57"/>
        <v/>
      </c>
      <c r="F301" s="135" t="str">
        <f t="shared" si="58"/>
        <v/>
      </c>
      <c r="G301" s="134" t="str">
        <f t="shared" si="59"/>
        <v/>
      </c>
      <c r="L301" s="187" t="str">
        <f t="shared" si="65"/>
        <v/>
      </c>
      <c r="M301" s="141" t="str">
        <f t="shared" si="66"/>
        <v/>
      </c>
      <c r="N301" s="148" t="str">
        <f t="shared" si="67"/>
        <v/>
      </c>
      <c r="O301" s="188" t="str">
        <f t="shared" si="68"/>
        <v/>
      </c>
      <c r="P301" s="188" t="str">
        <f t="shared" si="69"/>
        <v/>
      </c>
      <c r="Q301" s="188" t="str">
        <f t="shared" si="60"/>
        <v/>
      </c>
      <c r="R301" s="148" t="str">
        <f t="shared" si="61"/>
        <v/>
      </c>
    </row>
    <row r="302" spans="1:18">
      <c r="A302" s="132" t="str">
        <f t="shared" si="62"/>
        <v/>
      </c>
      <c r="B302" s="133" t="str">
        <f t="shared" si="63"/>
        <v/>
      </c>
      <c r="C302" s="134" t="str">
        <f t="shared" si="64"/>
        <v/>
      </c>
      <c r="D302" s="135" t="str">
        <f t="shared" si="56"/>
        <v/>
      </c>
      <c r="E302" s="135" t="str">
        <f t="shared" si="57"/>
        <v/>
      </c>
      <c r="F302" s="135" t="str">
        <f t="shared" si="58"/>
        <v/>
      </c>
      <c r="G302" s="134" t="str">
        <f t="shared" si="59"/>
        <v/>
      </c>
      <c r="L302" s="187" t="str">
        <f t="shared" si="65"/>
        <v/>
      </c>
      <c r="M302" s="141" t="str">
        <f t="shared" si="66"/>
        <v/>
      </c>
      <c r="N302" s="148" t="str">
        <f t="shared" si="67"/>
        <v/>
      </c>
      <c r="O302" s="188" t="str">
        <f t="shared" si="68"/>
        <v/>
      </c>
      <c r="P302" s="188" t="str">
        <f t="shared" si="69"/>
        <v/>
      </c>
      <c r="Q302" s="188" t="str">
        <f t="shared" si="60"/>
        <v/>
      </c>
      <c r="R302" s="148" t="str">
        <f t="shared" si="61"/>
        <v/>
      </c>
    </row>
    <row r="303" spans="1:18">
      <c r="A303" s="132" t="str">
        <f t="shared" si="62"/>
        <v/>
      </c>
      <c r="B303" s="133" t="str">
        <f t="shared" si="63"/>
        <v/>
      </c>
      <c r="C303" s="134" t="str">
        <f t="shared" si="64"/>
        <v/>
      </c>
      <c r="D303" s="135" t="str">
        <f t="shared" si="56"/>
        <v/>
      </c>
      <c r="E303" s="135" t="str">
        <f t="shared" si="57"/>
        <v/>
      </c>
      <c r="F303" s="135" t="str">
        <f t="shared" si="58"/>
        <v/>
      </c>
      <c r="G303" s="134" t="str">
        <f t="shared" si="59"/>
        <v/>
      </c>
      <c r="L303" s="187" t="str">
        <f t="shared" si="65"/>
        <v/>
      </c>
      <c r="M303" s="141" t="str">
        <f t="shared" si="66"/>
        <v/>
      </c>
      <c r="N303" s="148" t="str">
        <f t="shared" si="67"/>
        <v/>
      </c>
      <c r="O303" s="188" t="str">
        <f t="shared" si="68"/>
        <v/>
      </c>
      <c r="P303" s="188" t="str">
        <f t="shared" si="69"/>
        <v/>
      </c>
      <c r="Q303" s="188" t="str">
        <f t="shared" si="60"/>
        <v/>
      </c>
      <c r="R303" s="148" t="str">
        <f t="shared" si="61"/>
        <v/>
      </c>
    </row>
    <row r="304" spans="1:18">
      <c r="A304" s="132" t="str">
        <f t="shared" si="62"/>
        <v/>
      </c>
      <c r="B304" s="133" t="str">
        <f t="shared" si="63"/>
        <v/>
      </c>
      <c r="C304" s="134" t="str">
        <f t="shared" si="64"/>
        <v/>
      </c>
      <c r="D304" s="135" t="str">
        <f t="shared" si="56"/>
        <v/>
      </c>
      <c r="E304" s="135" t="str">
        <f t="shared" si="57"/>
        <v/>
      </c>
      <c r="F304" s="135" t="str">
        <f t="shared" si="58"/>
        <v/>
      </c>
      <c r="G304" s="134" t="str">
        <f t="shared" si="59"/>
        <v/>
      </c>
      <c r="L304" s="187" t="str">
        <f t="shared" si="65"/>
        <v/>
      </c>
      <c r="M304" s="141" t="str">
        <f t="shared" si="66"/>
        <v/>
      </c>
      <c r="N304" s="148" t="str">
        <f t="shared" si="67"/>
        <v/>
      </c>
      <c r="O304" s="188" t="str">
        <f t="shared" si="68"/>
        <v/>
      </c>
      <c r="P304" s="188" t="str">
        <f t="shared" si="69"/>
        <v/>
      </c>
      <c r="Q304" s="188" t="str">
        <f t="shared" si="60"/>
        <v/>
      </c>
      <c r="R304" s="148" t="str">
        <f t="shared" si="61"/>
        <v/>
      </c>
    </row>
    <row r="305" spans="1:18">
      <c r="A305" s="132" t="str">
        <f t="shared" si="62"/>
        <v/>
      </c>
      <c r="B305" s="133" t="str">
        <f t="shared" si="63"/>
        <v/>
      </c>
      <c r="C305" s="134" t="str">
        <f t="shared" si="64"/>
        <v/>
      </c>
      <c r="D305" s="135" t="str">
        <f t="shared" si="56"/>
        <v/>
      </c>
      <c r="E305" s="135" t="str">
        <f t="shared" si="57"/>
        <v/>
      </c>
      <c r="F305" s="135" t="str">
        <f t="shared" si="58"/>
        <v/>
      </c>
      <c r="G305" s="134" t="str">
        <f t="shared" si="59"/>
        <v/>
      </c>
      <c r="L305" s="187" t="str">
        <f t="shared" si="65"/>
        <v/>
      </c>
      <c r="M305" s="141" t="str">
        <f t="shared" si="66"/>
        <v/>
      </c>
      <c r="N305" s="148" t="str">
        <f t="shared" si="67"/>
        <v/>
      </c>
      <c r="O305" s="188" t="str">
        <f t="shared" si="68"/>
        <v/>
      </c>
      <c r="P305" s="188" t="str">
        <f t="shared" si="69"/>
        <v/>
      </c>
      <c r="Q305" s="188" t="str">
        <f t="shared" si="60"/>
        <v/>
      </c>
      <c r="R305" s="148" t="str">
        <f t="shared" si="61"/>
        <v/>
      </c>
    </row>
    <row r="306" spans="1:18">
      <c r="A306" s="132" t="str">
        <f t="shared" si="62"/>
        <v/>
      </c>
      <c r="B306" s="133" t="str">
        <f t="shared" si="63"/>
        <v/>
      </c>
      <c r="C306" s="134" t="str">
        <f t="shared" si="64"/>
        <v/>
      </c>
      <c r="D306" s="135" t="str">
        <f t="shared" si="56"/>
        <v/>
      </c>
      <c r="E306" s="135" t="str">
        <f t="shared" si="57"/>
        <v/>
      </c>
      <c r="F306" s="135" t="str">
        <f t="shared" si="58"/>
        <v/>
      </c>
      <c r="G306" s="134" t="str">
        <f t="shared" si="59"/>
        <v/>
      </c>
      <c r="L306" s="187" t="str">
        <f t="shared" si="65"/>
        <v/>
      </c>
      <c r="M306" s="141" t="str">
        <f t="shared" si="66"/>
        <v/>
      </c>
      <c r="N306" s="148" t="str">
        <f t="shared" si="67"/>
        <v/>
      </c>
      <c r="O306" s="188" t="str">
        <f t="shared" si="68"/>
        <v/>
      </c>
      <c r="P306" s="188" t="str">
        <f t="shared" si="69"/>
        <v/>
      </c>
      <c r="Q306" s="188" t="str">
        <f t="shared" si="60"/>
        <v/>
      </c>
      <c r="R306" s="148" t="str">
        <f t="shared" si="61"/>
        <v/>
      </c>
    </row>
    <row r="307" spans="1:18">
      <c r="A307" s="132" t="str">
        <f t="shared" si="62"/>
        <v/>
      </c>
      <c r="B307" s="133" t="str">
        <f t="shared" si="63"/>
        <v/>
      </c>
      <c r="C307" s="134" t="str">
        <f t="shared" si="64"/>
        <v/>
      </c>
      <c r="D307" s="135" t="str">
        <f t="shared" si="56"/>
        <v/>
      </c>
      <c r="E307" s="135" t="str">
        <f t="shared" si="57"/>
        <v/>
      </c>
      <c r="F307" s="135" t="str">
        <f t="shared" si="58"/>
        <v/>
      </c>
      <c r="G307" s="134" t="str">
        <f t="shared" si="59"/>
        <v/>
      </c>
      <c r="L307" s="187" t="str">
        <f t="shared" si="65"/>
        <v/>
      </c>
      <c r="M307" s="141" t="str">
        <f t="shared" si="66"/>
        <v/>
      </c>
      <c r="N307" s="148" t="str">
        <f t="shared" si="67"/>
        <v/>
      </c>
      <c r="O307" s="188" t="str">
        <f t="shared" si="68"/>
        <v/>
      </c>
      <c r="P307" s="188" t="str">
        <f t="shared" si="69"/>
        <v/>
      </c>
      <c r="Q307" s="188" t="str">
        <f t="shared" si="60"/>
        <v/>
      </c>
      <c r="R307" s="148" t="str">
        <f t="shared" si="61"/>
        <v/>
      </c>
    </row>
    <row r="308" spans="1:18">
      <c r="A308" s="132" t="str">
        <f t="shared" si="62"/>
        <v/>
      </c>
      <c r="B308" s="133" t="str">
        <f t="shared" si="63"/>
        <v/>
      </c>
      <c r="C308" s="134" t="str">
        <f t="shared" si="64"/>
        <v/>
      </c>
      <c r="D308" s="135" t="str">
        <f t="shared" si="56"/>
        <v/>
      </c>
      <c r="E308" s="135" t="str">
        <f t="shared" si="57"/>
        <v/>
      </c>
      <c r="F308" s="135" t="str">
        <f t="shared" si="58"/>
        <v/>
      </c>
      <c r="G308" s="134" t="str">
        <f t="shared" si="59"/>
        <v/>
      </c>
      <c r="L308" s="187" t="str">
        <f t="shared" si="65"/>
        <v/>
      </c>
      <c r="M308" s="141" t="str">
        <f t="shared" si="66"/>
        <v/>
      </c>
      <c r="N308" s="148" t="str">
        <f t="shared" si="67"/>
        <v/>
      </c>
      <c r="O308" s="188" t="str">
        <f t="shared" si="68"/>
        <v/>
      </c>
      <c r="P308" s="188" t="str">
        <f t="shared" si="69"/>
        <v/>
      </c>
      <c r="Q308" s="188" t="str">
        <f t="shared" si="60"/>
        <v/>
      </c>
      <c r="R308" s="148" t="str">
        <f t="shared" si="61"/>
        <v/>
      </c>
    </row>
    <row r="309" spans="1:18">
      <c r="A309" s="132" t="str">
        <f t="shared" si="62"/>
        <v/>
      </c>
      <c r="B309" s="133" t="str">
        <f t="shared" si="63"/>
        <v/>
      </c>
      <c r="C309" s="134" t="str">
        <f t="shared" si="64"/>
        <v/>
      </c>
      <c r="D309" s="135" t="str">
        <f t="shared" si="56"/>
        <v/>
      </c>
      <c r="E309" s="135" t="str">
        <f t="shared" si="57"/>
        <v/>
      </c>
      <c r="F309" s="135" t="str">
        <f t="shared" si="58"/>
        <v/>
      </c>
      <c r="G309" s="134" t="str">
        <f t="shared" si="59"/>
        <v/>
      </c>
      <c r="L309" s="187" t="str">
        <f t="shared" si="65"/>
        <v/>
      </c>
      <c r="M309" s="141" t="str">
        <f t="shared" si="66"/>
        <v/>
      </c>
      <c r="N309" s="148" t="str">
        <f t="shared" si="67"/>
        <v/>
      </c>
      <c r="O309" s="188" t="str">
        <f t="shared" si="68"/>
        <v/>
      </c>
      <c r="P309" s="188" t="str">
        <f t="shared" si="69"/>
        <v/>
      </c>
      <c r="Q309" s="188" t="str">
        <f t="shared" si="60"/>
        <v/>
      </c>
      <c r="R309" s="148" t="str">
        <f t="shared" si="61"/>
        <v/>
      </c>
    </row>
    <row r="310" spans="1:18">
      <c r="A310" s="132" t="str">
        <f t="shared" si="62"/>
        <v/>
      </c>
      <c r="B310" s="133" t="str">
        <f t="shared" si="63"/>
        <v/>
      </c>
      <c r="C310" s="134" t="str">
        <f t="shared" si="64"/>
        <v/>
      </c>
      <c r="D310" s="135" t="str">
        <f t="shared" si="56"/>
        <v/>
      </c>
      <c r="E310" s="135" t="str">
        <f t="shared" si="57"/>
        <v/>
      </c>
      <c r="F310" s="135" t="str">
        <f t="shared" si="58"/>
        <v/>
      </c>
      <c r="G310" s="134" t="str">
        <f t="shared" si="59"/>
        <v/>
      </c>
      <c r="L310" s="187" t="str">
        <f t="shared" si="65"/>
        <v/>
      </c>
      <c r="M310" s="141" t="str">
        <f t="shared" si="66"/>
        <v/>
      </c>
      <c r="N310" s="148" t="str">
        <f t="shared" si="67"/>
        <v/>
      </c>
      <c r="O310" s="188" t="str">
        <f t="shared" si="68"/>
        <v/>
      </c>
      <c r="P310" s="188" t="str">
        <f t="shared" si="69"/>
        <v/>
      </c>
      <c r="Q310" s="188" t="str">
        <f t="shared" si="60"/>
        <v/>
      </c>
      <c r="R310" s="148" t="str">
        <f t="shared" si="61"/>
        <v/>
      </c>
    </row>
    <row r="311" spans="1:18">
      <c r="A311" s="132" t="str">
        <f t="shared" si="62"/>
        <v/>
      </c>
      <c r="B311" s="133" t="str">
        <f t="shared" si="63"/>
        <v/>
      </c>
      <c r="C311" s="134" t="str">
        <f t="shared" si="64"/>
        <v/>
      </c>
      <c r="D311" s="135" t="str">
        <f t="shared" si="56"/>
        <v/>
      </c>
      <c r="E311" s="135" t="str">
        <f t="shared" si="57"/>
        <v/>
      </c>
      <c r="F311" s="135" t="str">
        <f t="shared" si="58"/>
        <v/>
      </c>
      <c r="G311" s="134" t="str">
        <f t="shared" si="59"/>
        <v/>
      </c>
      <c r="L311" s="187" t="str">
        <f t="shared" si="65"/>
        <v/>
      </c>
      <c r="M311" s="141" t="str">
        <f t="shared" si="66"/>
        <v/>
      </c>
      <c r="N311" s="148" t="str">
        <f t="shared" si="67"/>
        <v/>
      </c>
      <c r="O311" s="188" t="str">
        <f t="shared" si="68"/>
        <v/>
      </c>
      <c r="P311" s="188" t="str">
        <f t="shared" si="69"/>
        <v/>
      </c>
      <c r="Q311" s="188" t="str">
        <f t="shared" si="60"/>
        <v/>
      </c>
      <c r="R311" s="148" t="str">
        <f t="shared" si="61"/>
        <v/>
      </c>
    </row>
    <row r="312" spans="1:18">
      <c r="A312" s="132" t="str">
        <f t="shared" si="62"/>
        <v/>
      </c>
      <c r="B312" s="133" t="str">
        <f t="shared" si="63"/>
        <v/>
      </c>
      <c r="C312" s="134" t="str">
        <f t="shared" si="64"/>
        <v/>
      </c>
      <c r="D312" s="135" t="str">
        <f t="shared" si="56"/>
        <v/>
      </c>
      <c r="E312" s="135" t="str">
        <f t="shared" si="57"/>
        <v/>
      </c>
      <c r="F312" s="135" t="str">
        <f t="shared" si="58"/>
        <v/>
      </c>
      <c r="G312" s="134" t="str">
        <f t="shared" si="59"/>
        <v/>
      </c>
      <c r="L312" s="187" t="str">
        <f t="shared" si="65"/>
        <v/>
      </c>
      <c r="M312" s="141" t="str">
        <f t="shared" si="66"/>
        <v/>
      </c>
      <c r="N312" s="148" t="str">
        <f t="shared" si="67"/>
        <v/>
      </c>
      <c r="O312" s="188" t="str">
        <f t="shared" si="68"/>
        <v/>
      </c>
      <c r="P312" s="188" t="str">
        <f t="shared" si="69"/>
        <v/>
      </c>
      <c r="Q312" s="188" t="str">
        <f t="shared" si="60"/>
        <v/>
      </c>
      <c r="R312" s="148" t="str">
        <f t="shared" si="61"/>
        <v/>
      </c>
    </row>
    <row r="313" spans="1:18">
      <c r="A313" s="132" t="str">
        <f t="shared" si="62"/>
        <v/>
      </c>
      <c r="B313" s="133" t="str">
        <f t="shared" si="63"/>
        <v/>
      </c>
      <c r="C313" s="134" t="str">
        <f t="shared" si="64"/>
        <v/>
      </c>
      <c r="D313" s="135" t="str">
        <f t="shared" si="56"/>
        <v/>
      </c>
      <c r="E313" s="135" t="str">
        <f t="shared" si="57"/>
        <v/>
      </c>
      <c r="F313" s="135" t="str">
        <f t="shared" si="58"/>
        <v/>
      </c>
      <c r="G313" s="134" t="str">
        <f t="shared" si="59"/>
        <v/>
      </c>
      <c r="L313" s="187" t="str">
        <f t="shared" si="65"/>
        <v/>
      </c>
      <c r="M313" s="141" t="str">
        <f t="shared" si="66"/>
        <v/>
      </c>
      <c r="N313" s="148" t="str">
        <f t="shared" si="67"/>
        <v/>
      </c>
      <c r="O313" s="188" t="str">
        <f t="shared" si="68"/>
        <v/>
      </c>
      <c r="P313" s="188" t="str">
        <f t="shared" si="69"/>
        <v/>
      </c>
      <c r="Q313" s="188" t="str">
        <f t="shared" si="60"/>
        <v/>
      </c>
      <c r="R313" s="148" t="str">
        <f t="shared" si="61"/>
        <v/>
      </c>
    </row>
    <row r="314" spans="1:18">
      <c r="A314" s="132" t="str">
        <f t="shared" si="62"/>
        <v/>
      </c>
      <c r="B314" s="133" t="str">
        <f t="shared" si="63"/>
        <v/>
      </c>
      <c r="C314" s="134" t="str">
        <f t="shared" si="64"/>
        <v/>
      </c>
      <c r="D314" s="135" t="str">
        <f t="shared" si="56"/>
        <v/>
      </c>
      <c r="E314" s="135" t="str">
        <f t="shared" si="57"/>
        <v/>
      </c>
      <c r="F314" s="135" t="str">
        <f t="shared" si="58"/>
        <v/>
      </c>
      <c r="G314" s="134" t="str">
        <f t="shared" si="59"/>
        <v/>
      </c>
      <c r="L314" s="187" t="str">
        <f t="shared" si="65"/>
        <v/>
      </c>
      <c r="M314" s="141" t="str">
        <f t="shared" si="66"/>
        <v/>
      </c>
      <c r="N314" s="148" t="str">
        <f t="shared" si="67"/>
        <v/>
      </c>
      <c r="O314" s="188" t="str">
        <f t="shared" si="68"/>
        <v/>
      </c>
      <c r="P314" s="188" t="str">
        <f t="shared" si="69"/>
        <v/>
      </c>
      <c r="Q314" s="188" t="str">
        <f t="shared" si="60"/>
        <v/>
      </c>
      <c r="R314" s="148" t="str">
        <f t="shared" si="61"/>
        <v/>
      </c>
    </row>
    <row r="315" spans="1:18">
      <c r="A315" s="132" t="str">
        <f t="shared" si="62"/>
        <v/>
      </c>
      <c r="B315" s="133" t="str">
        <f t="shared" si="63"/>
        <v/>
      </c>
      <c r="C315" s="134" t="str">
        <f t="shared" si="64"/>
        <v/>
      </c>
      <c r="D315" s="135" t="str">
        <f t="shared" si="56"/>
        <v/>
      </c>
      <c r="E315" s="135" t="str">
        <f t="shared" si="57"/>
        <v/>
      </c>
      <c r="F315" s="135" t="str">
        <f t="shared" si="58"/>
        <v/>
      </c>
      <c r="G315" s="134" t="str">
        <f t="shared" si="59"/>
        <v/>
      </c>
      <c r="L315" s="187" t="str">
        <f t="shared" si="65"/>
        <v/>
      </c>
      <c r="M315" s="141" t="str">
        <f t="shared" si="66"/>
        <v/>
      </c>
      <c r="N315" s="148" t="str">
        <f t="shared" si="67"/>
        <v/>
      </c>
      <c r="O315" s="188" t="str">
        <f t="shared" si="68"/>
        <v/>
      </c>
      <c r="P315" s="188" t="str">
        <f t="shared" si="69"/>
        <v/>
      </c>
      <c r="Q315" s="188" t="str">
        <f t="shared" si="60"/>
        <v/>
      </c>
      <c r="R315" s="148" t="str">
        <f t="shared" si="61"/>
        <v/>
      </c>
    </row>
    <row r="316" spans="1:18">
      <c r="A316" s="132" t="str">
        <f t="shared" si="62"/>
        <v/>
      </c>
      <c r="B316" s="133" t="str">
        <f t="shared" si="63"/>
        <v/>
      </c>
      <c r="C316" s="134" t="str">
        <f t="shared" si="64"/>
        <v/>
      </c>
      <c r="D316" s="135" t="str">
        <f t="shared" si="56"/>
        <v/>
      </c>
      <c r="E316" s="135" t="str">
        <f t="shared" si="57"/>
        <v/>
      </c>
      <c r="F316" s="135" t="str">
        <f t="shared" si="58"/>
        <v/>
      </c>
      <c r="G316" s="134" t="str">
        <f t="shared" si="59"/>
        <v/>
      </c>
      <c r="L316" s="187" t="str">
        <f t="shared" si="65"/>
        <v/>
      </c>
      <c r="M316" s="141" t="str">
        <f t="shared" si="66"/>
        <v/>
      </c>
      <c r="N316" s="148" t="str">
        <f t="shared" si="67"/>
        <v/>
      </c>
      <c r="O316" s="188" t="str">
        <f t="shared" si="68"/>
        <v/>
      </c>
      <c r="P316" s="188" t="str">
        <f t="shared" si="69"/>
        <v/>
      </c>
      <c r="Q316" s="188" t="str">
        <f t="shared" si="60"/>
        <v/>
      </c>
      <c r="R316" s="148" t="str">
        <f t="shared" si="61"/>
        <v/>
      </c>
    </row>
    <row r="317" spans="1:18">
      <c r="A317" s="132" t="str">
        <f t="shared" si="62"/>
        <v/>
      </c>
      <c r="B317" s="133" t="str">
        <f t="shared" si="63"/>
        <v/>
      </c>
      <c r="C317" s="134" t="str">
        <f t="shared" si="64"/>
        <v/>
      </c>
      <c r="D317" s="135" t="str">
        <f t="shared" si="56"/>
        <v/>
      </c>
      <c r="E317" s="135" t="str">
        <f t="shared" si="57"/>
        <v/>
      </c>
      <c r="F317" s="135" t="str">
        <f t="shared" si="58"/>
        <v/>
      </c>
      <c r="G317" s="134" t="str">
        <f t="shared" si="59"/>
        <v/>
      </c>
      <c r="L317" s="187" t="str">
        <f t="shared" si="65"/>
        <v/>
      </c>
      <c r="M317" s="141" t="str">
        <f t="shared" si="66"/>
        <v/>
      </c>
      <c r="N317" s="148" t="str">
        <f t="shared" si="67"/>
        <v/>
      </c>
      <c r="O317" s="188" t="str">
        <f t="shared" si="68"/>
        <v/>
      </c>
      <c r="P317" s="188" t="str">
        <f t="shared" si="69"/>
        <v/>
      </c>
      <c r="Q317" s="188" t="str">
        <f t="shared" si="60"/>
        <v/>
      </c>
      <c r="R317" s="148" t="str">
        <f t="shared" si="61"/>
        <v/>
      </c>
    </row>
    <row r="318" spans="1:18">
      <c r="A318" s="132" t="str">
        <f t="shared" si="62"/>
        <v/>
      </c>
      <c r="B318" s="133" t="str">
        <f t="shared" si="63"/>
        <v/>
      </c>
      <c r="C318" s="134" t="str">
        <f t="shared" si="64"/>
        <v/>
      </c>
      <c r="D318" s="135" t="str">
        <f t="shared" si="56"/>
        <v/>
      </c>
      <c r="E318" s="135" t="str">
        <f t="shared" si="57"/>
        <v/>
      </c>
      <c r="F318" s="135" t="str">
        <f t="shared" si="58"/>
        <v/>
      </c>
      <c r="G318" s="134" t="str">
        <f t="shared" si="59"/>
        <v/>
      </c>
      <c r="L318" s="187" t="str">
        <f t="shared" si="65"/>
        <v/>
      </c>
      <c r="M318" s="141" t="str">
        <f t="shared" si="66"/>
        <v/>
      </c>
      <c r="N318" s="148" t="str">
        <f t="shared" si="67"/>
        <v/>
      </c>
      <c r="O318" s="188" t="str">
        <f t="shared" si="68"/>
        <v/>
      </c>
      <c r="P318" s="188" t="str">
        <f t="shared" si="69"/>
        <v/>
      </c>
      <c r="Q318" s="188" t="str">
        <f t="shared" si="60"/>
        <v/>
      </c>
      <c r="R318" s="148" t="str">
        <f t="shared" si="61"/>
        <v/>
      </c>
    </row>
    <row r="319" spans="1:18">
      <c r="A319" s="132" t="str">
        <f t="shared" si="62"/>
        <v/>
      </c>
      <c r="B319" s="133" t="str">
        <f t="shared" si="63"/>
        <v/>
      </c>
      <c r="C319" s="134" t="str">
        <f t="shared" si="64"/>
        <v/>
      </c>
      <c r="D319" s="135" t="str">
        <f t="shared" si="56"/>
        <v/>
      </c>
      <c r="E319" s="135" t="str">
        <f t="shared" si="57"/>
        <v/>
      </c>
      <c r="F319" s="135" t="str">
        <f t="shared" si="58"/>
        <v/>
      </c>
      <c r="G319" s="134" t="str">
        <f t="shared" si="59"/>
        <v/>
      </c>
      <c r="L319" s="187" t="str">
        <f t="shared" si="65"/>
        <v/>
      </c>
      <c r="M319" s="141" t="str">
        <f t="shared" si="66"/>
        <v/>
      </c>
      <c r="N319" s="148" t="str">
        <f t="shared" si="67"/>
        <v/>
      </c>
      <c r="O319" s="188" t="str">
        <f t="shared" si="68"/>
        <v/>
      </c>
      <c r="P319" s="188" t="str">
        <f t="shared" si="69"/>
        <v/>
      </c>
      <c r="Q319" s="188" t="str">
        <f t="shared" si="60"/>
        <v/>
      </c>
      <c r="R319" s="148" t="str">
        <f t="shared" si="61"/>
        <v/>
      </c>
    </row>
    <row r="320" spans="1:18">
      <c r="A320" s="132" t="str">
        <f t="shared" si="62"/>
        <v/>
      </c>
      <c r="B320" s="133" t="str">
        <f t="shared" si="63"/>
        <v/>
      </c>
      <c r="C320" s="134" t="str">
        <f t="shared" si="64"/>
        <v/>
      </c>
      <c r="D320" s="135" t="str">
        <f t="shared" si="56"/>
        <v/>
      </c>
      <c r="E320" s="135" t="str">
        <f t="shared" si="57"/>
        <v/>
      </c>
      <c r="F320" s="135" t="str">
        <f t="shared" si="58"/>
        <v/>
      </c>
      <c r="G320" s="134" t="str">
        <f t="shared" si="59"/>
        <v/>
      </c>
      <c r="L320" s="187" t="str">
        <f t="shared" si="65"/>
        <v/>
      </c>
      <c r="M320" s="141" t="str">
        <f t="shared" si="66"/>
        <v/>
      </c>
      <c r="N320" s="148" t="str">
        <f t="shared" si="67"/>
        <v/>
      </c>
      <c r="O320" s="188" t="str">
        <f t="shared" si="68"/>
        <v/>
      </c>
      <c r="P320" s="188" t="str">
        <f t="shared" si="69"/>
        <v/>
      </c>
      <c r="Q320" s="188" t="str">
        <f t="shared" si="60"/>
        <v/>
      </c>
      <c r="R320" s="148" t="str">
        <f t="shared" si="61"/>
        <v/>
      </c>
    </row>
    <row r="321" spans="1:18">
      <c r="A321" s="132" t="str">
        <f t="shared" si="62"/>
        <v/>
      </c>
      <c r="B321" s="133" t="str">
        <f t="shared" si="63"/>
        <v/>
      </c>
      <c r="C321" s="134" t="str">
        <f t="shared" si="64"/>
        <v/>
      </c>
      <c r="D321" s="135" t="str">
        <f t="shared" si="56"/>
        <v/>
      </c>
      <c r="E321" s="135" t="str">
        <f t="shared" si="57"/>
        <v/>
      </c>
      <c r="F321" s="135" t="str">
        <f t="shared" si="58"/>
        <v/>
      </c>
      <c r="G321" s="134" t="str">
        <f t="shared" si="59"/>
        <v/>
      </c>
      <c r="L321" s="187" t="str">
        <f t="shared" si="65"/>
        <v/>
      </c>
      <c r="M321" s="141" t="str">
        <f t="shared" si="66"/>
        <v/>
      </c>
      <c r="N321" s="148" t="str">
        <f t="shared" si="67"/>
        <v/>
      </c>
      <c r="O321" s="188" t="str">
        <f t="shared" si="68"/>
        <v/>
      </c>
      <c r="P321" s="188" t="str">
        <f t="shared" si="69"/>
        <v/>
      </c>
      <c r="Q321" s="188" t="str">
        <f t="shared" si="60"/>
        <v/>
      </c>
      <c r="R321" s="148" t="str">
        <f t="shared" si="61"/>
        <v/>
      </c>
    </row>
    <row r="322" spans="1:18">
      <c r="A322" s="132" t="str">
        <f t="shared" si="62"/>
        <v/>
      </c>
      <c r="B322" s="133" t="str">
        <f t="shared" si="63"/>
        <v/>
      </c>
      <c r="C322" s="134" t="str">
        <f t="shared" si="64"/>
        <v/>
      </c>
      <c r="D322" s="135" t="str">
        <f t="shared" si="56"/>
        <v/>
      </c>
      <c r="E322" s="135" t="str">
        <f t="shared" si="57"/>
        <v/>
      </c>
      <c r="F322" s="135" t="str">
        <f t="shared" si="58"/>
        <v/>
      </c>
      <c r="G322" s="134" t="str">
        <f t="shared" si="59"/>
        <v/>
      </c>
      <c r="L322" s="187" t="str">
        <f t="shared" si="65"/>
        <v/>
      </c>
      <c r="M322" s="141" t="str">
        <f t="shared" si="66"/>
        <v/>
      </c>
      <c r="N322" s="148" t="str">
        <f t="shared" si="67"/>
        <v/>
      </c>
      <c r="O322" s="188" t="str">
        <f t="shared" si="68"/>
        <v/>
      </c>
      <c r="P322" s="188" t="str">
        <f t="shared" si="69"/>
        <v/>
      </c>
      <c r="Q322" s="188" t="str">
        <f t="shared" si="60"/>
        <v/>
      </c>
      <c r="R322" s="148" t="str">
        <f t="shared" si="61"/>
        <v/>
      </c>
    </row>
    <row r="323" spans="1:18">
      <c r="A323" s="132" t="str">
        <f t="shared" si="62"/>
        <v/>
      </c>
      <c r="B323" s="133" t="str">
        <f t="shared" si="63"/>
        <v/>
      </c>
      <c r="C323" s="134" t="str">
        <f t="shared" si="64"/>
        <v/>
      </c>
      <c r="D323" s="135" t="str">
        <f t="shared" si="56"/>
        <v/>
      </c>
      <c r="E323" s="135" t="str">
        <f t="shared" si="57"/>
        <v/>
      </c>
      <c r="F323" s="135" t="str">
        <f t="shared" si="58"/>
        <v/>
      </c>
      <c r="G323" s="134" t="str">
        <f t="shared" si="59"/>
        <v/>
      </c>
      <c r="L323" s="187" t="str">
        <f t="shared" si="65"/>
        <v/>
      </c>
      <c r="M323" s="141" t="str">
        <f t="shared" si="66"/>
        <v/>
      </c>
      <c r="N323" s="148" t="str">
        <f t="shared" si="67"/>
        <v/>
      </c>
      <c r="O323" s="188" t="str">
        <f t="shared" si="68"/>
        <v/>
      </c>
      <c r="P323" s="188" t="str">
        <f t="shared" si="69"/>
        <v/>
      </c>
      <c r="Q323" s="188" t="str">
        <f t="shared" si="60"/>
        <v/>
      </c>
      <c r="R323" s="148" t="str">
        <f t="shared" si="61"/>
        <v/>
      </c>
    </row>
    <row r="324" spans="1:18">
      <c r="A324" s="132" t="str">
        <f t="shared" si="62"/>
        <v/>
      </c>
      <c r="B324" s="133" t="str">
        <f t="shared" si="63"/>
        <v/>
      </c>
      <c r="C324" s="134" t="str">
        <f t="shared" si="64"/>
        <v/>
      </c>
      <c r="D324" s="135" t="str">
        <f t="shared" si="56"/>
        <v/>
      </c>
      <c r="E324" s="135" t="str">
        <f t="shared" si="57"/>
        <v/>
      </c>
      <c r="F324" s="135" t="str">
        <f t="shared" si="58"/>
        <v/>
      </c>
      <c r="G324" s="134" t="str">
        <f t="shared" si="59"/>
        <v/>
      </c>
      <c r="L324" s="187" t="str">
        <f t="shared" si="65"/>
        <v/>
      </c>
      <c r="M324" s="141" t="str">
        <f t="shared" si="66"/>
        <v/>
      </c>
      <c r="N324" s="148" t="str">
        <f t="shared" si="67"/>
        <v/>
      </c>
      <c r="O324" s="188" t="str">
        <f t="shared" si="68"/>
        <v/>
      </c>
      <c r="P324" s="188" t="str">
        <f t="shared" si="69"/>
        <v/>
      </c>
      <c r="Q324" s="188" t="str">
        <f t="shared" si="60"/>
        <v/>
      </c>
      <c r="R324" s="148" t="str">
        <f t="shared" si="61"/>
        <v/>
      </c>
    </row>
    <row r="325" spans="1:18">
      <c r="A325" s="132" t="str">
        <f t="shared" si="62"/>
        <v/>
      </c>
      <c r="B325" s="133" t="str">
        <f t="shared" si="63"/>
        <v/>
      </c>
      <c r="C325" s="134" t="str">
        <f t="shared" si="64"/>
        <v/>
      </c>
      <c r="D325" s="135" t="str">
        <f t="shared" si="56"/>
        <v/>
      </c>
      <c r="E325" s="135" t="str">
        <f t="shared" si="57"/>
        <v/>
      </c>
      <c r="F325" s="135" t="str">
        <f t="shared" si="58"/>
        <v/>
      </c>
      <c r="G325" s="134" t="str">
        <f t="shared" si="59"/>
        <v/>
      </c>
      <c r="L325" s="187" t="str">
        <f t="shared" si="65"/>
        <v/>
      </c>
      <c r="M325" s="141" t="str">
        <f t="shared" si="66"/>
        <v/>
      </c>
      <c r="N325" s="148" t="str">
        <f t="shared" si="67"/>
        <v/>
      </c>
      <c r="O325" s="188" t="str">
        <f t="shared" si="68"/>
        <v/>
      </c>
      <c r="P325" s="188" t="str">
        <f t="shared" si="69"/>
        <v/>
      </c>
      <c r="Q325" s="188" t="str">
        <f t="shared" si="60"/>
        <v/>
      </c>
      <c r="R325" s="148" t="str">
        <f t="shared" si="61"/>
        <v/>
      </c>
    </row>
    <row r="326" spans="1:18">
      <c r="A326" s="132" t="str">
        <f t="shared" si="62"/>
        <v/>
      </c>
      <c r="B326" s="133" t="str">
        <f t="shared" si="63"/>
        <v/>
      </c>
      <c r="C326" s="134" t="str">
        <f t="shared" si="64"/>
        <v/>
      </c>
      <c r="D326" s="135" t="str">
        <f t="shared" si="56"/>
        <v/>
      </c>
      <c r="E326" s="135" t="str">
        <f t="shared" si="57"/>
        <v/>
      </c>
      <c r="F326" s="135" t="str">
        <f t="shared" si="58"/>
        <v/>
      </c>
      <c r="G326" s="134" t="str">
        <f t="shared" si="59"/>
        <v/>
      </c>
      <c r="L326" s="187" t="str">
        <f t="shared" si="65"/>
        <v/>
      </c>
      <c r="M326" s="141" t="str">
        <f t="shared" si="66"/>
        <v/>
      </c>
      <c r="N326" s="148" t="str">
        <f t="shared" si="67"/>
        <v/>
      </c>
      <c r="O326" s="188" t="str">
        <f t="shared" si="68"/>
        <v/>
      </c>
      <c r="P326" s="188" t="str">
        <f t="shared" si="69"/>
        <v/>
      </c>
      <c r="Q326" s="188" t="str">
        <f t="shared" si="60"/>
        <v/>
      </c>
      <c r="R326" s="148" t="str">
        <f t="shared" si="61"/>
        <v/>
      </c>
    </row>
    <row r="327" spans="1:18">
      <c r="A327" s="132" t="str">
        <f t="shared" si="62"/>
        <v/>
      </c>
      <c r="B327" s="133" t="str">
        <f t="shared" si="63"/>
        <v/>
      </c>
      <c r="C327" s="134" t="str">
        <f t="shared" si="64"/>
        <v/>
      </c>
      <c r="D327" s="135" t="str">
        <f t="shared" si="56"/>
        <v/>
      </c>
      <c r="E327" s="135" t="str">
        <f t="shared" si="57"/>
        <v/>
      </c>
      <c r="F327" s="135" t="str">
        <f t="shared" si="58"/>
        <v/>
      </c>
      <c r="G327" s="134" t="str">
        <f t="shared" si="59"/>
        <v/>
      </c>
      <c r="L327" s="187" t="str">
        <f t="shared" si="65"/>
        <v/>
      </c>
      <c r="M327" s="141" t="str">
        <f t="shared" si="66"/>
        <v/>
      </c>
      <c r="N327" s="148" t="str">
        <f t="shared" si="67"/>
        <v/>
      </c>
      <c r="O327" s="188" t="str">
        <f t="shared" si="68"/>
        <v/>
      </c>
      <c r="P327" s="188" t="str">
        <f t="shared" si="69"/>
        <v/>
      </c>
      <c r="Q327" s="188" t="str">
        <f t="shared" si="60"/>
        <v/>
      </c>
      <c r="R327" s="148" t="str">
        <f t="shared" si="61"/>
        <v/>
      </c>
    </row>
    <row r="328" spans="1:18">
      <c r="A328" s="132" t="str">
        <f t="shared" si="62"/>
        <v/>
      </c>
      <c r="B328" s="133" t="str">
        <f t="shared" si="63"/>
        <v/>
      </c>
      <c r="C328" s="134" t="str">
        <f t="shared" si="64"/>
        <v/>
      </c>
      <c r="D328" s="135" t="str">
        <f t="shared" si="56"/>
        <v/>
      </c>
      <c r="E328" s="135" t="str">
        <f t="shared" si="57"/>
        <v/>
      </c>
      <c r="F328" s="135" t="str">
        <f t="shared" si="58"/>
        <v/>
      </c>
      <c r="G328" s="134" t="str">
        <f t="shared" si="59"/>
        <v/>
      </c>
      <c r="L328" s="187" t="str">
        <f t="shared" si="65"/>
        <v/>
      </c>
      <c r="M328" s="141" t="str">
        <f t="shared" si="66"/>
        <v/>
      </c>
      <c r="N328" s="148" t="str">
        <f t="shared" si="67"/>
        <v/>
      </c>
      <c r="O328" s="188" t="str">
        <f t="shared" si="68"/>
        <v/>
      </c>
      <c r="P328" s="188" t="str">
        <f t="shared" si="69"/>
        <v/>
      </c>
      <c r="Q328" s="188" t="str">
        <f t="shared" si="60"/>
        <v/>
      </c>
      <c r="R328" s="148" t="str">
        <f t="shared" si="61"/>
        <v/>
      </c>
    </row>
    <row r="329" spans="1:18">
      <c r="A329" s="132" t="str">
        <f t="shared" si="62"/>
        <v/>
      </c>
      <c r="B329" s="133" t="str">
        <f t="shared" si="63"/>
        <v/>
      </c>
      <c r="C329" s="134" t="str">
        <f t="shared" si="64"/>
        <v/>
      </c>
      <c r="D329" s="135" t="str">
        <f t="shared" si="56"/>
        <v/>
      </c>
      <c r="E329" s="135" t="str">
        <f t="shared" si="57"/>
        <v/>
      </c>
      <c r="F329" s="135" t="str">
        <f t="shared" si="58"/>
        <v/>
      </c>
      <c r="G329" s="134" t="str">
        <f t="shared" si="59"/>
        <v/>
      </c>
      <c r="L329" s="187" t="str">
        <f t="shared" si="65"/>
        <v/>
      </c>
      <c r="M329" s="141" t="str">
        <f t="shared" si="66"/>
        <v/>
      </c>
      <c r="N329" s="148" t="str">
        <f t="shared" si="67"/>
        <v/>
      </c>
      <c r="O329" s="188" t="str">
        <f t="shared" si="68"/>
        <v/>
      </c>
      <c r="P329" s="188" t="str">
        <f t="shared" si="69"/>
        <v/>
      </c>
      <c r="Q329" s="188" t="str">
        <f t="shared" si="60"/>
        <v/>
      </c>
      <c r="R329" s="148" t="str">
        <f t="shared" si="61"/>
        <v/>
      </c>
    </row>
    <row r="330" spans="1:18">
      <c r="A330" s="132" t="str">
        <f t="shared" si="62"/>
        <v/>
      </c>
      <c r="B330" s="133" t="str">
        <f t="shared" si="63"/>
        <v/>
      </c>
      <c r="C330" s="134" t="str">
        <f t="shared" si="64"/>
        <v/>
      </c>
      <c r="D330" s="135" t="str">
        <f t="shared" si="56"/>
        <v/>
      </c>
      <c r="E330" s="135" t="str">
        <f t="shared" si="57"/>
        <v/>
      </c>
      <c r="F330" s="135" t="str">
        <f t="shared" si="58"/>
        <v/>
      </c>
      <c r="G330" s="134" t="str">
        <f t="shared" si="59"/>
        <v/>
      </c>
      <c r="L330" s="187" t="str">
        <f t="shared" si="65"/>
        <v/>
      </c>
      <c r="M330" s="141" t="str">
        <f t="shared" si="66"/>
        <v/>
      </c>
      <c r="N330" s="148" t="str">
        <f t="shared" si="67"/>
        <v/>
      </c>
      <c r="O330" s="188" t="str">
        <f t="shared" si="68"/>
        <v/>
      </c>
      <c r="P330" s="188" t="str">
        <f t="shared" si="69"/>
        <v/>
      </c>
      <c r="Q330" s="188" t="str">
        <f t="shared" si="60"/>
        <v/>
      </c>
      <c r="R330" s="148" t="str">
        <f t="shared" si="61"/>
        <v/>
      </c>
    </row>
    <row r="331" spans="1:18">
      <c r="A331" s="132" t="str">
        <f t="shared" si="62"/>
        <v/>
      </c>
      <c r="B331" s="133" t="str">
        <f t="shared" si="63"/>
        <v/>
      </c>
      <c r="C331" s="134" t="str">
        <f t="shared" si="64"/>
        <v/>
      </c>
      <c r="D331" s="135" t="str">
        <f t="shared" si="56"/>
        <v/>
      </c>
      <c r="E331" s="135" t="str">
        <f t="shared" si="57"/>
        <v/>
      </c>
      <c r="F331" s="135" t="str">
        <f t="shared" si="58"/>
        <v/>
      </c>
      <c r="G331" s="134" t="str">
        <f t="shared" si="59"/>
        <v/>
      </c>
      <c r="L331" s="187" t="str">
        <f t="shared" si="65"/>
        <v/>
      </c>
      <c r="M331" s="141" t="str">
        <f t="shared" si="66"/>
        <v/>
      </c>
      <c r="N331" s="148" t="str">
        <f t="shared" si="67"/>
        <v/>
      </c>
      <c r="O331" s="188" t="str">
        <f t="shared" si="68"/>
        <v/>
      </c>
      <c r="P331" s="188" t="str">
        <f t="shared" si="69"/>
        <v/>
      </c>
      <c r="Q331" s="188" t="str">
        <f t="shared" si="60"/>
        <v/>
      </c>
      <c r="R331" s="148" t="str">
        <f t="shared" si="61"/>
        <v/>
      </c>
    </row>
    <row r="332" spans="1:18">
      <c r="A332" s="132" t="str">
        <f t="shared" si="62"/>
        <v/>
      </c>
      <c r="B332" s="133" t="str">
        <f t="shared" si="63"/>
        <v/>
      </c>
      <c r="C332" s="134" t="str">
        <f t="shared" si="64"/>
        <v/>
      </c>
      <c r="D332" s="135" t="str">
        <f t="shared" si="56"/>
        <v/>
      </c>
      <c r="E332" s="135" t="str">
        <f t="shared" si="57"/>
        <v/>
      </c>
      <c r="F332" s="135" t="str">
        <f t="shared" si="58"/>
        <v/>
      </c>
      <c r="G332" s="134" t="str">
        <f t="shared" si="59"/>
        <v/>
      </c>
      <c r="L332" s="187" t="str">
        <f t="shared" si="65"/>
        <v/>
      </c>
      <c r="M332" s="141" t="str">
        <f t="shared" si="66"/>
        <v/>
      </c>
      <c r="N332" s="148" t="str">
        <f t="shared" si="67"/>
        <v/>
      </c>
      <c r="O332" s="188" t="str">
        <f t="shared" si="68"/>
        <v/>
      </c>
      <c r="P332" s="188" t="str">
        <f t="shared" si="69"/>
        <v/>
      </c>
      <c r="Q332" s="188" t="str">
        <f t="shared" si="60"/>
        <v/>
      </c>
      <c r="R332" s="148" t="str">
        <f t="shared" si="61"/>
        <v/>
      </c>
    </row>
    <row r="333" spans="1:18">
      <c r="A333" s="132" t="str">
        <f t="shared" si="62"/>
        <v/>
      </c>
      <c r="B333" s="133" t="str">
        <f t="shared" si="63"/>
        <v/>
      </c>
      <c r="C333" s="134" t="str">
        <f t="shared" si="64"/>
        <v/>
      </c>
      <c r="D333" s="135" t="str">
        <f t="shared" si="56"/>
        <v/>
      </c>
      <c r="E333" s="135" t="str">
        <f t="shared" si="57"/>
        <v/>
      </c>
      <c r="F333" s="135" t="str">
        <f t="shared" si="58"/>
        <v/>
      </c>
      <c r="G333" s="134" t="str">
        <f t="shared" si="59"/>
        <v/>
      </c>
      <c r="L333" s="187" t="str">
        <f t="shared" si="65"/>
        <v/>
      </c>
      <c r="M333" s="141" t="str">
        <f t="shared" si="66"/>
        <v/>
      </c>
      <c r="N333" s="148" t="str">
        <f t="shared" si="67"/>
        <v/>
      </c>
      <c r="O333" s="188" t="str">
        <f t="shared" si="68"/>
        <v/>
      </c>
      <c r="P333" s="188" t="str">
        <f t="shared" si="69"/>
        <v/>
      </c>
      <c r="Q333" s="188" t="str">
        <f t="shared" si="60"/>
        <v/>
      </c>
      <c r="R333" s="148" t="str">
        <f t="shared" si="61"/>
        <v/>
      </c>
    </row>
    <row r="334" spans="1:18">
      <c r="A334" s="132" t="str">
        <f t="shared" si="62"/>
        <v/>
      </c>
      <c r="B334" s="133" t="str">
        <f t="shared" si="63"/>
        <v/>
      </c>
      <c r="C334" s="134" t="str">
        <f t="shared" si="64"/>
        <v/>
      </c>
      <c r="D334" s="135" t="str">
        <f t="shared" ref="D334:D397" si="70">IF(B334="","",IPMT($E$10/12,B334,$E$7,-$E$8,$E$9,0))</f>
        <v/>
      </c>
      <c r="E334" s="135" t="str">
        <f t="shared" ref="E334:E397" si="71">IF(B334="","",PPMT($E$10/12,B334,$E$7,-$E$8,$E$9,0))</f>
        <v/>
      </c>
      <c r="F334" s="135" t="str">
        <f t="shared" si="58"/>
        <v/>
      </c>
      <c r="G334" s="134" t="str">
        <f t="shared" si="59"/>
        <v/>
      </c>
      <c r="L334" s="187" t="str">
        <f t="shared" si="65"/>
        <v/>
      </c>
      <c r="M334" s="141" t="str">
        <f t="shared" si="66"/>
        <v/>
      </c>
      <c r="N334" s="148" t="str">
        <f t="shared" si="67"/>
        <v/>
      </c>
      <c r="O334" s="188" t="str">
        <f t="shared" si="68"/>
        <v/>
      </c>
      <c r="P334" s="188" t="str">
        <f t="shared" si="69"/>
        <v/>
      </c>
      <c r="Q334" s="188" t="str">
        <f t="shared" si="60"/>
        <v/>
      </c>
      <c r="R334" s="148" t="str">
        <f t="shared" si="61"/>
        <v/>
      </c>
    </row>
    <row r="335" spans="1:18">
      <c r="A335" s="132" t="str">
        <f t="shared" si="62"/>
        <v/>
      </c>
      <c r="B335" s="133" t="str">
        <f t="shared" si="63"/>
        <v/>
      </c>
      <c r="C335" s="134" t="str">
        <f t="shared" si="64"/>
        <v/>
      </c>
      <c r="D335" s="135" t="str">
        <f t="shared" si="70"/>
        <v/>
      </c>
      <c r="E335" s="135" t="str">
        <f t="shared" si="71"/>
        <v/>
      </c>
      <c r="F335" s="135" t="str">
        <f t="shared" ref="F335:F398" si="72">IF(B335="","",SUM(D335:E335))</f>
        <v/>
      </c>
      <c r="G335" s="134" t="str">
        <f t="shared" ref="G335:G398" si="73">IF(B335="","",SUM(C335)-SUM(E335))</f>
        <v/>
      </c>
      <c r="L335" s="187" t="str">
        <f t="shared" si="65"/>
        <v/>
      </c>
      <c r="M335" s="141" t="str">
        <f t="shared" si="66"/>
        <v/>
      </c>
      <c r="N335" s="148" t="str">
        <f t="shared" si="67"/>
        <v/>
      </c>
      <c r="O335" s="188" t="str">
        <f t="shared" si="68"/>
        <v/>
      </c>
      <c r="P335" s="188" t="str">
        <f t="shared" si="69"/>
        <v/>
      </c>
      <c r="Q335" s="188" t="str">
        <f t="shared" ref="Q335:Q398" si="74">IF(M335="","",SUM(O335:P335))</f>
        <v/>
      </c>
      <c r="R335" s="148" t="str">
        <f t="shared" ref="R335:R398" si="75">IF(M335="","",SUM(N335)-SUM(P335))</f>
        <v/>
      </c>
    </row>
    <row r="336" spans="1:18">
      <c r="A336" s="132" t="str">
        <f t="shared" ref="A336:A399" si="76">IF(B336="","",EDATE(A335,1))</f>
        <v/>
      </c>
      <c r="B336" s="133" t="str">
        <f t="shared" ref="B336:B399" si="77">IF(B335="","",IF(SUM(B335)+1&lt;=$E$7,SUM(B335)+1,""))</f>
        <v/>
      </c>
      <c r="C336" s="134" t="str">
        <f t="shared" ref="C336:C399" si="78">IF(B336="","",G335)</f>
        <v/>
      </c>
      <c r="D336" s="135" t="str">
        <f t="shared" si="70"/>
        <v/>
      </c>
      <c r="E336" s="135" t="str">
        <f t="shared" si="71"/>
        <v/>
      </c>
      <c r="F336" s="135" t="str">
        <f t="shared" si="72"/>
        <v/>
      </c>
      <c r="G336" s="134" t="str">
        <f t="shared" si="73"/>
        <v/>
      </c>
      <c r="L336" s="187" t="str">
        <f t="shared" ref="L336:L399" si="79">IF(M336="","",EDATE(L335,1))</f>
        <v/>
      </c>
      <c r="M336" s="141" t="str">
        <f t="shared" ref="M336:M399" si="80">IF(M335="","",IF(SUM(M335)+1&lt;=$P$7,SUM(M335)+1,""))</f>
        <v/>
      </c>
      <c r="N336" s="148" t="str">
        <f t="shared" ref="N336:N399" si="81">IF(M336="","",R335)</f>
        <v/>
      </c>
      <c r="O336" s="188" t="str">
        <f t="shared" ref="O336:O399" si="82">IF(M336="","",IPMT($P$10/12,M336,$P$7,-$P$8,$P$9,0))</f>
        <v/>
      </c>
      <c r="P336" s="188" t="str">
        <f t="shared" ref="P336:P399" si="83">IF(M336="","",PPMT($P$10/12,M336,$P$7,-$P$8,$P$9,0))</f>
        <v/>
      </c>
      <c r="Q336" s="188" t="str">
        <f t="shared" si="74"/>
        <v/>
      </c>
      <c r="R336" s="148" t="str">
        <f t="shared" si="75"/>
        <v/>
      </c>
    </row>
    <row r="337" spans="1:18">
      <c r="A337" s="132" t="str">
        <f t="shared" si="76"/>
        <v/>
      </c>
      <c r="B337" s="133" t="str">
        <f t="shared" si="77"/>
        <v/>
      </c>
      <c r="C337" s="134" t="str">
        <f t="shared" si="78"/>
        <v/>
      </c>
      <c r="D337" s="135" t="str">
        <f t="shared" si="70"/>
        <v/>
      </c>
      <c r="E337" s="135" t="str">
        <f t="shared" si="71"/>
        <v/>
      </c>
      <c r="F337" s="135" t="str">
        <f t="shared" si="72"/>
        <v/>
      </c>
      <c r="G337" s="134" t="str">
        <f t="shared" si="73"/>
        <v/>
      </c>
      <c r="L337" s="187" t="str">
        <f t="shared" si="79"/>
        <v/>
      </c>
      <c r="M337" s="141" t="str">
        <f t="shared" si="80"/>
        <v/>
      </c>
      <c r="N337" s="148" t="str">
        <f t="shared" si="81"/>
        <v/>
      </c>
      <c r="O337" s="188" t="str">
        <f t="shared" si="82"/>
        <v/>
      </c>
      <c r="P337" s="188" t="str">
        <f t="shared" si="83"/>
        <v/>
      </c>
      <c r="Q337" s="188" t="str">
        <f t="shared" si="74"/>
        <v/>
      </c>
      <c r="R337" s="148" t="str">
        <f t="shared" si="75"/>
        <v/>
      </c>
    </row>
    <row r="338" spans="1:18">
      <c r="A338" s="132" t="str">
        <f t="shared" si="76"/>
        <v/>
      </c>
      <c r="B338" s="133" t="str">
        <f t="shared" si="77"/>
        <v/>
      </c>
      <c r="C338" s="134" t="str">
        <f t="shared" si="78"/>
        <v/>
      </c>
      <c r="D338" s="135" t="str">
        <f t="shared" si="70"/>
        <v/>
      </c>
      <c r="E338" s="135" t="str">
        <f t="shared" si="71"/>
        <v/>
      </c>
      <c r="F338" s="135" t="str">
        <f t="shared" si="72"/>
        <v/>
      </c>
      <c r="G338" s="134" t="str">
        <f t="shared" si="73"/>
        <v/>
      </c>
      <c r="L338" s="187" t="str">
        <f t="shared" si="79"/>
        <v/>
      </c>
      <c r="M338" s="141" t="str">
        <f t="shared" si="80"/>
        <v/>
      </c>
      <c r="N338" s="148" t="str">
        <f t="shared" si="81"/>
        <v/>
      </c>
      <c r="O338" s="188" t="str">
        <f t="shared" si="82"/>
        <v/>
      </c>
      <c r="P338" s="188" t="str">
        <f t="shared" si="83"/>
        <v/>
      </c>
      <c r="Q338" s="188" t="str">
        <f t="shared" si="74"/>
        <v/>
      </c>
      <c r="R338" s="148" t="str">
        <f t="shared" si="75"/>
        <v/>
      </c>
    </row>
    <row r="339" spans="1:18">
      <c r="A339" s="132" t="str">
        <f t="shared" si="76"/>
        <v/>
      </c>
      <c r="B339" s="133" t="str">
        <f t="shared" si="77"/>
        <v/>
      </c>
      <c r="C339" s="134" t="str">
        <f t="shared" si="78"/>
        <v/>
      </c>
      <c r="D339" s="135" t="str">
        <f t="shared" si="70"/>
        <v/>
      </c>
      <c r="E339" s="135" t="str">
        <f t="shared" si="71"/>
        <v/>
      </c>
      <c r="F339" s="135" t="str">
        <f t="shared" si="72"/>
        <v/>
      </c>
      <c r="G339" s="134" t="str">
        <f t="shared" si="73"/>
        <v/>
      </c>
      <c r="L339" s="187" t="str">
        <f t="shared" si="79"/>
        <v/>
      </c>
      <c r="M339" s="141" t="str">
        <f t="shared" si="80"/>
        <v/>
      </c>
      <c r="N339" s="148" t="str">
        <f t="shared" si="81"/>
        <v/>
      </c>
      <c r="O339" s="188" t="str">
        <f t="shared" si="82"/>
        <v/>
      </c>
      <c r="P339" s="188" t="str">
        <f t="shared" si="83"/>
        <v/>
      </c>
      <c r="Q339" s="188" t="str">
        <f t="shared" si="74"/>
        <v/>
      </c>
      <c r="R339" s="148" t="str">
        <f t="shared" si="75"/>
        <v/>
      </c>
    </row>
    <row r="340" spans="1:18">
      <c r="A340" s="132" t="str">
        <f t="shared" si="76"/>
        <v/>
      </c>
      <c r="B340" s="133" t="str">
        <f t="shared" si="77"/>
        <v/>
      </c>
      <c r="C340" s="134" t="str">
        <f t="shared" si="78"/>
        <v/>
      </c>
      <c r="D340" s="135" t="str">
        <f t="shared" si="70"/>
        <v/>
      </c>
      <c r="E340" s="135" t="str">
        <f t="shared" si="71"/>
        <v/>
      </c>
      <c r="F340" s="135" t="str">
        <f t="shared" si="72"/>
        <v/>
      </c>
      <c r="G340" s="134" t="str">
        <f t="shared" si="73"/>
        <v/>
      </c>
      <c r="L340" s="187" t="str">
        <f t="shared" si="79"/>
        <v/>
      </c>
      <c r="M340" s="141" t="str">
        <f t="shared" si="80"/>
        <v/>
      </c>
      <c r="N340" s="148" t="str">
        <f t="shared" si="81"/>
        <v/>
      </c>
      <c r="O340" s="188" t="str">
        <f t="shared" si="82"/>
        <v/>
      </c>
      <c r="P340" s="188" t="str">
        <f t="shared" si="83"/>
        <v/>
      </c>
      <c r="Q340" s="188" t="str">
        <f t="shared" si="74"/>
        <v/>
      </c>
      <c r="R340" s="148" t="str">
        <f t="shared" si="75"/>
        <v/>
      </c>
    </row>
    <row r="341" spans="1:18">
      <c r="A341" s="132" t="str">
        <f t="shared" si="76"/>
        <v/>
      </c>
      <c r="B341" s="133" t="str">
        <f t="shared" si="77"/>
        <v/>
      </c>
      <c r="C341" s="134" t="str">
        <f t="shared" si="78"/>
        <v/>
      </c>
      <c r="D341" s="135" t="str">
        <f t="shared" si="70"/>
        <v/>
      </c>
      <c r="E341" s="135" t="str">
        <f t="shared" si="71"/>
        <v/>
      </c>
      <c r="F341" s="135" t="str">
        <f t="shared" si="72"/>
        <v/>
      </c>
      <c r="G341" s="134" t="str">
        <f t="shared" si="73"/>
        <v/>
      </c>
      <c r="L341" s="187" t="str">
        <f t="shared" si="79"/>
        <v/>
      </c>
      <c r="M341" s="141" t="str">
        <f t="shared" si="80"/>
        <v/>
      </c>
      <c r="N341" s="148" t="str">
        <f t="shared" si="81"/>
        <v/>
      </c>
      <c r="O341" s="188" t="str">
        <f t="shared" si="82"/>
        <v/>
      </c>
      <c r="P341" s="188" t="str">
        <f t="shared" si="83"/>
        <v/>
      </c>
      <c r="Q341" s="188" t="str">
        <f t="shared" si="74"/>
        <v/>
      </c>
      <c r="R341" s="148" t="str">
        <f t="shared" si="75"/>
        <v/>
      </c>
    </row>
    <row r="342" spans="1:18">
      <c r="A342" s="132" t="str">
        <f t="shared" si="76"/>
        <v/>
      </c>
      <c r="B342" s="133" t="str">
        <f t="shared" si="77"/>
        <v/>
      </c>
      <c r="C342" s="134" t="str">
        <f t="shared" si="78"/>
        <v/>
      </c>
      <c r="D342" s="135" t="str">
        <f t="shared" si="70"/>
        <v/>
      </c>
      <c r="E342" s="135" t="str">
        <f t="shared" si="71"/>
        <v/>
      </c>
      <c r="F342" s="135" t="str">
        <f t="shared" si="72"/>
        <v/>
      </c>
      <c r="G342" s="134" t="str">
        <f t="shared" si="73"/>
        <v/>
      </c>
      <c r="L342" s="187" t="str">
        <f t="shared" si="79"/>
        <v/>
      </c>
      <c r="M342" s="141" t="str">
        <f t="shared" si="80"/>
        <v/>
      </c>
      <c r="N342" s="148" t="str">
        <f t="shared" si="81"/>
        <v/>
      </c>
      <c r="O342" s="188" t="str">
        <f t="shared" si="82"/>
        <v/>
      </c>
      <c r="P342" s="188" t="str">
        <f t="shared" si="83"/>
        <v/>
      </c>
      <c r="Q342" s="188" t="str">
        <f t="shared" si="74"/>
        <v/>
      </c>
      <c r="R342" s="148" t="str">
        <f t="shared" si="75"/>
        <v/>
      </c>
    </row>
    <row r="343" spans="1:18">
      <c r="A343" s="132" t="str">
        <f t="shared" si="76"/>
        <v/>
      </c>
      <c r="B343" s="133" t="str">
        <f t="shared" si="77"/>
        <v/>
      </c>
      <c r="C343" s="134" t="str">
        <f t="shared" si="78"/>
        <v/>
      </c>
      <c r="D343" s="135" t="str">
        <f t="shared" si="70"/>
        <v/>
      </c>
      <c r="E343" s="135" t="str">
        <f t="shared" si="71"/>
        <v/>
      </c>
      <c r="F343" s="135" t="str">
        <f t="shared" si="72"/>
        <v/>
      </c>
      <c r="G343" s="134" t="str">
        <f t="shared" si="73"/>
        <v/>
      </c>
      <c r="L343" s="187" t="str">
        <f t="shared" si="79"/>
        <v/>
      </c>
      <c r="M343" s="141" t="str">
        <f t="shared" si="80"/>
        <v/>
      </c>
      <c r="N343" s="148" t="str">
        <f t="shared" si="81"/>
        <v/>
      </c>
      <c r="O343" s="188" t="str">
        <f t="shared" si="82"/>
        <v/>
      </c>
      <c r="P343" s="188" t="str">
        <f t="shared" si="83"/>
        <v/>
      </c>
      <c r="Q343" s="188" t="str">
        <f t="shared" si="74"/>
        <v/>
      </c>
      <c r="R343" s="148" t="str">
        <f t="shared" si="75"/>
        <v/>
      </c>
    </row>
    <row r="344" spans="1:18">
      <c r="A344" s="132" t="str">
        <f t="shared" si="76"/>
        <v/>
      </c>
      <c r="B344" s="133" t="str">
        <f t="shared" si="77"/>
        <v/>
      </c>
      <c r="C344" s="134" t="str">
        <f t="shared" si="78"/>
        <v/>
      </c>
      <c r="D344" s="135" t="str">
        <f t="shared" si="70"/>
        <v/>
      </c>
      <c r="E344" s="135" t="str">
        <f t="shared" si="71"/>
        <v/>
      </c>
      <c r="F344" s="135" t="str">
        <f t="shared" si="72"/>
        <v/>
      </c>
      <c r="G344" s="134" t="str">
        <f t="shared" si="73"/>
        <v/>
      </c>
      <c r="L344" s="187" t="str">
        <f t="shared" si="79"/>
        <v/>
      </c>
      <c r="M344" s="141" t="str">
        <f t="shared" si="80"/>
        <v/>
      </c>
      <c r="N344" s="148" t="str">
        <f t="shared" si="81"/>
        <v/>
      </c>
      <c r="O344" s="188" t="str">
        <f t="shared" si="82"/>
        <v/>
      </c>
      <c r="P344" s="188" t="str">
        <f t="shared" si="83"/>
        <v/>
      </c>
      <c r="Q344" s="188" t="str">
        <f t="shared" si="74"/>
        <v/>
      </c>
      <c r="R344" s="148" t="str">
        <f t="shared" si="75"/>
        <v/>
      </c>
    </row>
    <row r="345" spans="1:18">
      <c r="A345" s="132" t="str">
        <f t="shared" si="76"/>
        <v/>
      </c>
      <c r="B345" s="133" t="str">
        <f t="shared" si="77"/>
        <v/>
      </c>
      <c r="C345" s="134" t="str">
        <f t="shared" si="78"/>
        <v/>
      </c>
      <c r="D345" s="135" t="str">
        <f t="shared" si="70"/>
        <v/>
      </c>
      <c r="E345" s="135" t="str">
        <f t="shared" si="71"/>
        <v/>
      </c>
      <c r="F345" s="135" t="str">
        <f t="shared" si="72"/>
        <v/>
      </c>
      <c r="G345" s="134" t="str">
        <f t="shared" si="73"/>
        <v/>
      </c>
      <c r="L345" s="187" t="str">
        <f t="shared" si="79"/>
        <v/>
      </c>
      <c r="M345" s="141" t="str">
        <f t="shared" si="80"/>
        <v/>
      </c>
      <c r="N345" s="148" t="str">
        <f t="shared" si="81"/>
        <v/>
      </c>
      <c r="O345" s="188" t="str">
        <f t="shared" si="82"/>
        <v/>
      </c>
      <c r="P345" s="188" t="str">
        <f t="shared" si="83"/>
        <v/>
      </c>
      <c r="Q345" s="188" t="str">
        <f t="shared" si="74"/>
        <v/>
      </c>
      <c r="R345" s="148" t="str">
        <f t="shared" si="75"/>
        <v/>
      </c>
    </row>
    <row r="346" spans="1:18">
      <c r="A346" s="132" t="str">
        <f t="shared" si="76"/>
        <v/>
      </c>
      <c r="B346" s="133" t="str">
        <f t="shared" si="77"/>
        <v/>
      </c>
      <c r="C346" s="134" t="str">
        <f t="shared" si="78"/>
        <v/>
      </c>
      <c r="D346" s="135" t="str">
        <f t="shared" si="70"/>
        <v/>
      </c>
      <c r="E346" s="135" t="str">
        <f t="shared" si="71"/>
        <v/>
      </c>
      <c r="F346" s="135" t="str">
        <f t="shared" si="72"/>
        <v/>
      </c>
      <c r="G346" s="134" t="str">
        <f t="shared" si="73"/>
        <v/>
      </c>
      <c r="L346" s="187" t="str">
        <f t="shared" si="79"/>
        <v/>
      </c>
      <c r="M346" s="141" t="str">
        <f t="shared" si="80"/>
        <v/>
      </c>
      <c r="N346" s="148" t="str">
        <f t="shared" si="81"/>
        <v/>
      </c>
      <c r="O346" s="188" t="str">
        <f t="shared" si="82"/>
        <v/>
      </c>
      <c r="P346" s="188" t="str">
        <f t="shared" si="83"/>
        <v/>
      </c>
      <c r="Q346" s="188" t="str">
        <f t="shared" si="74"/>
        <v/>
      </c>
      <c r="R346" s="148" t="str">
        <f t="shared" si="75"/>
        <v/>
      </c>
    </row>
    <row r="347" spans="1:18">
      <c r="A347" s="132" t="str">
        <f t="shared" si="76"/>
        <v/>
      </c>
      <c r="B347" s="133" t="str">
        <f t="shared" si="77"/>
        <v/>
      </c>
      <c r="C347" s="134" t="str">
        <f t="shared" si="78"/>
        <v/>
      </c>
      <c r="D347" s="135" t="str">
        <f t="shared" si="70"/>
        <v/>
      </c>
      <c r="E347" s="135" t="str">
        <f t="shared" si="71"/>
        <v/>
      </c>
      <c r="F347" s="135" t="str">
        <f t="shared" si="72"/>
        <v/>
      </c>
      <c r="G347" s="134" t="str">
        <f t="shared" si="73"/>
        <v/>
      </c>
      <c r="L347" s="187" t="str">
        <f t="shared" si="79"/>
        <v/>
      </c>
      <c r="M347" s="141" t="str">
        <f t="shared" si="80"/>
        <v/>
      </c>
      <c r="N347" s="148" t="str">
        <f t="shared" si="81"/>
        <v/>
      </c>
      <c r="O347" s="188" t="str">
        <f t="shared" si="82"/>
        <v/>
      </c>
      <c r="P347" s="188" t="str">
        <f t="shared" si="83"/>
        <v/>
      </c>
      <c r="Q347" s="188" t="str">
        <f t="shared" si="74"/>
        <v/>
      </c>
      <c r="R347" s="148" t="str">
        <f t="shared" si="75"/>
        <v/>
      </c>
    </row>
    <row r="348" spans="1:18">
      <c r="A348" s="132" t="str">
        <f t="shared" si="76"/>
        <v/>
      </c>
      <c r="B348" s="133" t="str">
        <f t="shared" si="77"/>
        <v/>
      </c>
      <c r="C348" s="134" t="str">
        <f t="shared" si="78"/>
        <v/>
      </c>
      <c r="D348" s="135" t="str">
        <f t="shared" si="70"/>
        <v/>
      </c>
      <c r="E348" s="135" t="str">
        <f t="shared" si="71"/>
        <v/>
      </c>
      <c r="F348" s="135" t="str">
        <f t="shared" si="72"/>
        <v/>
      </c>
      <c r="G348" s="134" t="str">
        <f t="shared" si="73"/>
        <v/>
      </c>
      <c r="L348" s="187" t="str">
        <f t="shared" si="79"/>
        <v/>
      </c>
      <c r="M348" s="141" t="str">
        <f t="shared" si="80"/>
        <v/>
      </c>
      <c r="N348" s="148" t="str">
        <f t="shared" si="81"/>
        <v/>
      </c>
      <c r="O348" s="188" t="str">
        <f t="shared" si="82"/>
        <v/>
      </c>
      <c r="P348" s="188" t="str">
        <f t="shared" si="83"/>
        <v/>
      </c>
      <c r="Q348" s="188" t="str">
        <f t="shared" si="74"/>
        <v/>
      </c>
      <c r="R348" s="148" t="str">
        <f t="shared" si="75"/>
        <v/>
      </c>
    </row>
    <row r="349" spans="1:18">
      <c r="A349" s="132" t="str">
        <f t="shared" si="76"/>
        <v/>
      </c>
      <c r="B349" s="133" t="str">
        <f t="shared" si="77"/>
        <v/>
      </c>
      <c r="C349" s="134" t="str">
        <f t="shared" si="78"/>
        <v/>
      </c>
      <c r="D349" s="135" t="str">
        <f t="shared" si="70"/>
        <v/>
      </c>
      <c r="E349" s="135" t="str">
        <f t="shared" si="71"/>
        <v/>
      </c>
      <c r="F349" s="135" t="str">
        <f t="shared" si="72"/>
        <v/>
      </c>
      <c r="G349" s="134" t="str">
        <f t="shared" si="73"/>
        <v/>
      </c>
      <c r="L349" s="187" t="str">
        <f t="shared" si="79"/>
        <v/>
      </c>
      <c r="M349" s="141" t="str">
        <f t="shared" si="80"/>
        <v/>
      </c>
      <c r="N349" s="148" t="str">
        <f t="shared" si="81"/>
        <v/>
      </c>
      <c r="O349" s="188" t="str">
        <f t="shared" si="82"/>
        <v/>
      </c>
      <c r="P349" s="188" t="str">
        <f t="shared" si="83"/>
        <v/>
      </c>
      <c r="Q349" s="188" t="str">
        <f t="shared" si="74"/>
        <v/>
      </c>
      <c r="R349" s="148" t="str">
        <f t="shared" si="75"/>
        <v/>
      </c>
    </row>
    <row r="350" spans="1:18">
      <c r="A350" s="132" t="str">
        <f t="shared" si="76"/>
        <v/>
      </c>
      <c r="B350" s="133" t="str">
        <f t="shared" si="77"/>
        <v/>
      </c>
      <c r="C350" s="134" t="str">
        <f t="shared" si="78"/>
        <v/>
      </c>
      <c r="D350" s="135" t="str">
        <f t="shared" si="70"/>
        <v/>
      </c>
      <c r="E350" s="135" t="str">
        <f t="shared" si="71"/>
        <v/>
      </c>
      <c r="F350" s="135" t="str">
        <f t="shared" si="72"/>
        <v/>
      </c>
      <c r="G350" s="134" t="str">
        <f t="shared" si="73"/>
        <v/>
      </c>
      <c r="L350" s="187" t="str">
        <f t="shared" si="79"/>
        <v/>
      </c>
      <c r="M350" s="141" t="str">
        <f t="shared" si="80"/>
        <v/>
      </c>
      <c r="N350" s="148" t="str">
        <f t="shared" si="81"/>
        <v/>
      </c>
      <c r="O350" s="188" t="str">
        <f t="shared" si="82"/>
        <v/>
      </c>
      <c r="P350" s="188" t="str">
        <f t="shared" si="83"/>
        <v/>
      </c>
      <c r="Q350" s="188" t="str">
        <f t="shared" si="74"/>
        <v/>
      </c>
      <c r="R350" s="148" t="str">
        <f t="shared" si="75"/>
        <v/>
      </c>
    </row>
    <row r="351" spans="1:18">
      <c r="A351" s="132" t="str">
        <f t="shared" si="76"/>
        <v/>
      </c>
      <c r="B351" s="133" t="str">
        <f t="shared" si="77"/>
        <v/>
      </c>
      <c r="C351" s="134" t="str">
        <f t="shared" si="78"/>
        <v/>
      </c>
      <c r="D351" s="135" t="str">
        <f t="shared" si="70"/>
        <v/>
      </c>
      <c r="E351" s="135" t="str">
        <f t="shared" si="71"/>
        <v/>
      </c>
      <c r="F351" s="135" t="str">
        <f t="shared" si="72"/>
        <v/>
      </c>
      <c r="G351" s="134" t="str">
        <f t="shared" si="73"/>
        <v/>
      </c>
      <c r="L351" s="187" t="str">
        <f t="shared" si="79"/>
        <v/>
      </c>
      <c r="M351" s="141" t="str">
        <f t="shared" si="80"/>
        <v/>
      </c>
      <c r="N351" s="148" t="str">
        <f t="shared" si="81"/>
        <v/>
      </c>
      <c r="O351" s="188" t="str">
        <f t="shared" si="82"/>
        <v/>
      </c>
      <c r="P351" s="188" t="str">
        <f t="shared" si="83"/>
        <v/>
      </c>
      <c r="Q351" s="188" t="str">
        <f t="shared" si="74"/>
        <v/>
      </c>
      <c r="R351" s="148" t="str">
        <f t="shared" si="75"/>
        <v/>
      </c>
    </row>
    <row r="352" spans="1:18">
      <c r="A352" s="132" t="str">
        <f t="shared" si="76"/>
        <v/>
      </c>
      <c r="B352" s="133" t="str">
        <f t="shared" si="77"/>
        <v/>
      </c>
      <c r="C352" s="134" t="str">
        <f t="shared" si="78"/>
        <v/>
      </c>
      <c r="D352" s="135" t="str">
        <f t="shared" si="70"/>
        <v/>
      </c>
      <c r="E352" s="135" t="str">
        <f t="shared" si="71"/>
        <v/>
      </c>
      <c r="F352" s="135" t="str">
        <f t="shared" si="72"/>
        <v/>
      </c>
      <c r="G352" s="134" t="str">
        <f t="shared" si="73"/>
        <v/>
      </c>
      <c r="L352" s="187" t="str">
        <f t="shared" si="79"/>
        <v/>
      </c>
      <c r="M352" s="141" t="str">
        <f t="shared" si="80"/>
        <v/>
      </c>
      <c r="N352" s="148" t="str">
        <f t="shared" si="81"/>
        <v/>
      </c>
      <c r="O352" s="188" t="str">
        <f t="shared" si="82"/>
        <v/>
      </c>
      <c r="P352" s="188" t="str">
        <f t="shared" si="83"/>
        <v/>
      </c>
      <c r="Q352" s="188" t="str">
        <f t="shared" si="74"/>
        <v/>
      </c>
      <c r="R352" s="148" t="str">
        <f t="shared" si="75"/>
        <v/>
      </c>
    </row>
    <row r="353" spans="1:18">
      <c r="A353" s="132" t="str">
        <f t="shared" si="76"/>
        <v/>
      </c>
      <c r="B353" s="133" t="str">
        <f t="shared" si="77"/>
        <v/>
      </c>
      <c r="C353" s="134" t="str">
        <f t="shared" si="78"/>
        <v/>
      </c>
      <c r="D353" s="135" t="str">
        <f t="shared" si="70"/>
        <v/>
      </c>
      <c r="E353" s="135" t="str">
        <f t="shared" si="71"/>
        <v/>
      </c>
      <c r="F353" s="135" t="str">
        <f t="shared" si="72"/>
        <v/>
      </c>
      <c r="G353" s="134" t="str">
        <f t="shared" si="73"/>
        <v/>
      </c>
      <c r="L353" s="187" t="str">
        <f t="shared" si="79"/>
        <v/>
      </c>
      <c r="M353" s="141" t="str">
        <f t="shared" si="80"/>
        <v/>
      </c>
      <c r="N353" s="148" t="str">
        <f t="shared" si="81"/>
        <v/>
      </c>
      <c r="O353" s="188" t="str">
        <f t="shared" si="82"/>
        <v/>
      </c>
      <c r="P353" s="188" t="str">
        <f t="shared" si="83"/>
        <v/>
      </c>
      <c r="Q353" s="188" t="str">
        <f t="shared" si="74"/>
        <v/>
      </c>
      <c r="R353" s="148" t="str">
        <f t="shared" si="75"/>
        <v/>
      </c>
    </row>
    <row r="354" spans="1:18">
      <c r="A354" s="132" t="str">
        <f t="shared" si="76"/>
        <v/>
      </c>
      <c r="B354" s="133" t="str">
        <f t="shared" si="77"/>
        <v/>
      </c>
      <c r="C354" s="134" t="str">
        <f t="shared" si="78"/>
        <v/>
      </c>
      <c r="D354" s="135" t="str">
        <f t="shared" si="70"/>
        <v/>
      </c>
      <c r="E354" s="135" t="str">
        <f t="shared" si="71"/>
        <v/>
      </c>
      <c r="F354" s="135" t="str">
        <f t="shared" si="72"/>
        <v/>
      </c>
      <c r="G354" s="134" t="str">
        <f t="shared" si="73"/>
        <v/>
      </c>
      <c r="L354" s="187" t="str">
        <f t="shared" si="79"/>
        <v/>
      </c>
      <c r="M354" s="141" t="str">
        <f t="shared" si="80"/>
        <v/>
      </c>
      <c r="N354" s="148" t="str">
        <f t="shared" si="81"/>
        <v/>
      </c>
      <c r="O354" s="188" t="str">
        <f t="shared" si="82"/>
        <v/>
      </c>
      <c r="P354" s="188" t="str">
        <f t="shared" si="83"/>
        <v/>
      </c>
      <c r="Q354" s="188" t="str">
        <f t="shared" si="74"/>
        <v/>
      </c>
      <c r="R354" s="148" t="str">
        <f t="shared" si="75"/>
        <v/>
      </c>
    </row>
    <row r="355" spans="1:18">
      <c r="A355" s="132" t="str">
        <f t="shared" si="76"/>
        <v/>
      </c>
      <c r="B355" s="133" t="str">
        <f t="shared" si="77"/>
        <v/>
      </c>
      <c r="C355" s="134" t="str">
        <f t="shared" si="78"/>
        <v/>
      </c>
      <c r="D355" s="135" t="str">
        <f t="shared" si="70"/>
        <v/>
      </c>
      <c r="E355" s="135" t="str">
        <f t="shared" si="71"/>
        <v/>
      </c>
      <c r="F355" s="135" t="str">
        <f t="shared" si="72"/>
        <v/>
      </c>
      <c r="G355" s="134" t="str">
        <f t="shared" si="73"/>
        <v/>
      </c>
      <c r="L355" s="187" t="str">
        <f t="shared" si="79"/>
        <v/>
      </c>
      <c r="M355" s="141" t="str">
        <f t="shared" si="80"/>
        <v/>
      </c>
      <c r="N355" s="148" t="str">
        <f t="shared" si="81"/>
        <v/>
      </c>
      <c r="O355" s="188" t="str">
        <f t="shared" si="82"/>
        <v/>
      </c>
      <c r="P355" s="188" t="str">
        <f t="shared" si="83"/>
        <v/>
      </c>
      <c r="Q355" s="188" t="str">
        <f t="shared" si="74"/>
        <v/>
      </c>
      <c r="R355" s="148" t="str">
        <f t="shared" si="75"/>
        <v/>
      </c>
    </row>
    <row r="356" spans="1:18">
      <c r="A356" s="132" t="str">
        <f t="shared" si="76"/>
        <v/>
      </c>
      <c r="B356" s="133" t="str">
        <f t="shared" si="77"/>
        <v/>
      </c>
      <c r="C356" s="134" t="str">
        <f t="shared" si="78"/>
        <v/>
      </c>
      <c r="D356" s="135" t="str">
        <f t="shared" si="70"/>
        <v/>
      </c>
      <c r="E356" s="135" t="str">
        <f t="shared" si="71"/>
        <v/>
      </c>
      <c r="F356" s="135" t="str">
        <f t="shared" si="72"/>
        <v/>
      </c>
      <c r="G356" s="134" t="str">
        <f t="shared" si="73"/>
        <v/>
      </c>
      <c r="L356" s="187" t="str">
        <f t="shared" si="79"/>
        <v/>
      </c>
      <c r="M356" s="141" t="str">
        <f t="shared" si="80"/>
        <v/>
      </c>
      <c r="N356" s="148" t="str">
        <f t="shared" si="81"/>
        <v/>
      </c>
      <c r="O356" s="188" t="str">
        <f t="shared" si="82"/>
        <v/>
      </c>
      <c r="P356" s="188" t="str">
        <f t="shared" si="83"/>
        <v/>
      </c>
      <c r="Q356" s="188" t="str">
        <f t="shared" si="74"/>
        <v/>
      </c>
      <c r="R356" s="148" t="str">
        <f t="shared" si="75"/>
        <v/>
      </c>
    </row>
    <row r="357" spans="1:18">
      <c r="A357" s="132" t="str">
        <f t="shared" si="76"/>
        <v/>
      </c>
      <c r="B357" s="133" t="str">
        <f t="shared" si="77"/>
        <v/>
      </c>
      <c r="C357" s="134" t="str">
        <f t="shared" si="78"/>
        <v/>
      </c>
      <c r="D357" s="135" t="str">
        <f t="shared" si="70"/>
        <v/>
      </c>
      <c r="E357" s="135" t="str">
        <f t="shared" si="71"/>
        <v/>
      </c>
      <c r="F357" s="135" t="str">
        <f t="shared" si="72"/>
        <v/>
      </c>
      <c r="G357" s="134" t="str">
        <f t="shared" si="73"/>
        <v/>
      </c>
      <c r="L357" s="187" t="str">
        <f t="shared" si="79"/>
        <v/>
      </c>
      <c r="M357" s="141" t="str">
        <f t="shared" si="80"/>
        <v/>
      </c>
      <c r="N357" s="148" t="str">
        <f t="shared" si="81"/>
        <v/>
      </c>
      <c r="O357" s="188" t="str">
        <f t="shared" si="82"/>
        <v/>
      </c>
      <c r="P357" s="188" t="str">
        <f t="shared" si="83"/>
        <v/>
      </c>
      <c r="Q357" s="188" t="str">
        <f t="shared" si="74"/>
        <v/>
      </c>
      <c r="R357" s="148" t="str">
        <f t="shared" si="75"/>
        <v/>
      </c>
    </row>
    <row r="358" spans="1:18">
      <c r="A358" s="132" t="str">
        <f t="shared" si="76"/>
        <v/>
      </c>
      <c r="B358" s="133" t="str">
        <f t="shared" si="77"/>
        <v/>
      </c>
      <c r="C358" s="134" t="str">
        <f t="shared" si="78"/>
        <v/>
      </c>
      <c r="D358" s="135" t="str">
        <f t="shared" si="70"/>
        <v/>
      </c>
      <c r="E358" s="135" t="str">
        <f t="shared" si="71"/>
        <v/>
      </c>
      <c r="F358" s="135" t="str">
        <f t="shared" si="72"/>
        <v/>
      </c>
      <c r="G358" s="134" t="str">
        <f t="shared" si="73"/>
        <v/>
      </c>
      <c r="L358" s="187" t="str">
        <f t="shared" si="79"/>
        <v/>
      </c>
      <c r="M358" s="141" t="str">
        <f t="shared" si="80"/>
        <v/>
      </c>
      <c r="N358" s="148" t="str">
        <f t="shared" si="81"/>
        <v/>
      </c>
      <c r="O358" s="188" t="str">
        <f t="shared" si="82"/>
        <v/>
      </c>
      <c r="P358" s="188" t="str">
        <f t="shared" si="83"/>
        <v/>
      </c>
      <c r="Q358" s="188" t="str">
        <f t="shared" si="74"/>
        <v/>
      </c>
      <c r="R358" s="148" t="str">
        <f t="shared" si="75"/>
        <v/>
      </c>
    </row>
    <row r="359" spans="1:18">
      <c r="A359" s="132" t="str">
        <f t="shared" si="76"/>
        <v/>
      </c>
      <c r="B359" s="133" t="str">
        <f t="shared" si="77"/>
        <v/>
      </c>
      <c r="C359" s="134" t="str">
        <f t="shared" si="78"/>
        <v/>
      </c>
      <c r="D359" s="135" t="str">
        <f t="shared" si="70"/>
        <v/>
      </c>
      <c r="E359" s="135" t="str">
        <f t="shared" si="71"/>
        <v/>
      </c>
      <c r="F359" s="135" t="str">
        <f t="shared" si="72"/>
        <v/>
      </c>
      <c r="G359" s="134" t="str">
        <f t="shared" si="73"/>
        <v/>
      </c>
      <c r="L359" s="187" t="str">
        <f t="shared" si="79"/>
        <v/>
      </c>
      <c r="M359" s="141" t="str">
        <f t="shared" si="80"/>
        <v/>
      </c>
      <c r="N359" s="148" t="str">
        <f t="shared" si="81"/>
        <v/>
      </c>
      <c r="O359" s="188" t="str">
        <f t="shared" si="82"/>
        <v/>
      </c>
      <c r="P359" s="188" t="str">
        <f t="shared" si="83"/>
        <v/>
      </c>
      <c r="Q359" s="188" t="str">
        <f t="shared" si="74"/>
        <v/>
      </c>
      <c r="R359" s="148" t="str">
        <f t="shared" si="75"/>
        <v/>
      </c>
    </row>
    <row r="360" spans="1:18">
      <c r="A360" s="132" t="str">
        <f t="shared" si="76"/>
        <v/>
      </c>
      <c r="B360" s="133" t="str">
        <f t="shared" si="77"/>
        <v/>
      </c>
      <c r="C360" s="134" t="str">
        <f t="shared" si="78"/>
        <v/>
      </c>
      <c r="D360" s="135" t="str">
        <f t="shared" si="70"/>
        <v/>
      </c>
      <c r="E360" s="135" t="str">
        <f t="shared" si="71"/>
        <v/>
      </c>
      <c r="F360" s="135" t="str">
        <f t="shared" si="72"/>
        <v/>
      </c>
      <c r="G360" s="134" t="str">
        <f t="shared" si="73"/>
        <v/>
      </c>
      <c r="L360" s="187" t="str">
        <f t="shared" si="79"/>
        <v/>
      </c>
      <c r="M360" s="141" t="str">
        <f t="shared" si="80"/>
        <v/>
      </c>
      <c r="N360" s="148" t="str">
        <f t="shared" si="81"/>
        <v/>
      </c>
      <c r="O360" s="188" t="str">
        <f t="shared" si="82"/>
        <v/>
      </c>
      <c r="P360" s="188" t="str">
        <f t="shared" si="83"/>
        <v/>
      </c>
      <c r="Q360" s="188" t="str">
        <f t="shared" si="74"/>
        <v/>
      </c>
      <c r="R360" s="148" t="str">
        <f t="shared" si="75"/>
        <v/>
      </c>
    </row>
    <row r="361" spans="1:18">
      <c r="A361" s="132" t="str">
        <f t="shared" si="76"/>
        <v/>
      </c>
      <c r="B361" s="133" t="str">
        <f t="shared" si="77"/>
        <v/>
      </c>
      <c r="C361" s="134" t="str">
        <f t="shared" si="78"/>
        <v/>
      </c>
      <c r="D361" s="135" t="str">
        <f t="shared" si="70"/>
        <v/>
      </c>
      <c r="E361" s="135" t="str">
        <f t="shared" si="71"/>
        <v/>
      </c>
      <c r="F361" s="135" t="str">
        <f t="shared" si="72"/>
        <v/>
      </c>
      <c r="G361" s="134" t="str">
        <f t="shared" si="73"/>
        <v/>
      </c>
      <c r="L361" s="187" t="str">
        <f t="shared" si="79"/>
        <v/>
      </c>
      <c r="M361" s="141" t="str">
        <f t="shared" si="80"/>
        <v/>
      </c>
      <c r="N361" s="148" t="str">
        <f t="shared" si="81"/>
        <v/>
      </c>
      <c r="O361" s="188" t="str">
        <f t="shared" si="82"/>
        <v/>
      </c>
      <c r="P361" s="188" t="str">
        <f t="shared" si="83"/>
        <v/>
      </c>
      <c r="Q361" s="188" t="str">
        <f t="shared" si="74"/>
        <v/>
      </c>
      <c r="R361" s="148" t="str">
        <f t="shared" si="75"/>
        <v/>
      </c>
    </row>
    <row r="362" spans="1:18">
      <c r="A362" s="132" t="str">
        <f t="shared" si="76"/>
        <v/>
      </c>
      <c r="B362" s="133" t="str">
        <f t="shared" si="77"/>
        <v/>
      </c>
      <c r="C362" s="134" t="str">
        <f t="shared" si="78"/>
        <v/>
      </c>
      <c r="D362" s="135" t="str">
        <f t="shared" si="70"/>
        <v/>
      </c>
      <c r="E362" s="135" t="str">
        <f t="shared" si="71"/>
        <v/>
      </c>
      <c r="F362" s="135" t="str">
        <f t="shared" si="72"/>
        <v/>
      </c>
      <c r="G362" s="134" t="str">
        <f t="shared" si="73"/>
        <v/>
      </c>
      <c r="L362" s="187" t="str">
        <f t="shared" si="79"/>
        <v/>
      </c>
      <c r="M362" s="141" t="str">
        <f t="shared" si="80"/>
        <v/>
      </c>
      <c r="N362" s="148" t="str">
        <f t="shared" si="81"/>
        <v/>
      </c>
      <c r="O362" s="188" t="str">
        <f t="shared" si="82"/>
        <v/>
      </c>
      <c r="P362" s="188" t="str">
        <f t="shared" si="83"/>
        <v/>
      </c>
      <c r="Q362" s="188" t="str">
        <f t="shared" si="74"/>
        <v/>
      </c>
      <c r="R362" s="148" t="str">
        <f t="shared" si="75"/>
        <v/>
      </c>
    </row>
    <row r="363" spans="1:18">
      <c r="A363" s="132" t="str">
        <f t="shared" si="76"/>
        <v/>
      </c>
      <c r="B363" s="133" t="str">
        <f t="shared" si="77"/>
        <v/>
      </c>
      <c r="C363" s="134" t="str">
        <f t="shared" si="78"/>
        <v/>
      </c>
      <c r="D363" s="135" t="str">
        <f t="shared" si="70"/>
        <v/>
      </c>
      <c r="E363" s="135" t="str">
        <f t="shared" si="71"/>
        <v/>
      </c>
      <c r="F363" s="135" t="str">
        <f t="shared" si="72"/>
        <v/>
      </c>
      <c r="G363" s="134" t="str">
        <f t="shared" si="73"/>
        <v/>
      </c>
      <c r="L363" s="187" t="str">
        <f t="shared" si="79"/>
        <v/>
      </c>
      <c r="M363" s="141" t="str">
        <f t="shared" si="80"/>
        <v/>
      </c>
      <c r="N363" s="148" t="str">
        <f t="shared" si="81"/>
        <v/>
      </c>
      <c r="O363" s="188" t="str">
        <f t="shared" si="82"/>
        <v/>
      </c>
      <c r="P363" s="188" t="str">
        <f t="shared" si="83"/>
        <v/>
      </c>
      <c r="Q363" s="188" t="str">
        <f t="shared" si="74"/>
        <v/>
      </c>
      <c r="R363" s="148" t="str">
        <f t="shared" si="75"/>
        <v/>
      </c>
    </row>
    <row r="364" spans="1:18">
      <c r="A364" s="132" t="str">
        <f t="shared" si="76"/>
        <v/>
      </c>
      <c r="B364" s="133" t="str">
        <f t="shared" si="77"/>
        <v/>
      </c>
      <c r="C364" s="134" t="str">
        <f t="shared" si="78"/>
        <v/>
      </c>
      <c r="D364" s="135" t="str">
        <f t="shared" si="70"/>
        <v/>
      </c>
      <c r="E364" s="135" t="str">
        <f t="shared" si="71"/>
        <v/>
      </c>
      <c r="F364" s="135" t="str">
        <f t="shared" si="72"/>
        <v/>
      </c>
      <c r="G364" s="134" t="str">
        <f t="shared" si="73"/>
        <v/>
      </c>
      <c r="L364" s="187" t="str">
        <f t="shared" si="79"/>
        <v/>
      </c>
      <c r="M364" s="141" t="str">
        <f t="shared" si="80"/>
        <v/>
      </c>
      <c r="N364" s="148" t="str">
        <f t="shared" si="81"/>
        <v/>
      </c>
      <c r="O364" s="188" t="str">
        <f t="shared" si="82"/>
        <v/>
      </c>
      <c r="P364" s="188" t="str">
        <f t="shared" si="83"/>
        <v/>
      </c>
      <c r="Q364" s="188" t="str">
        <f t="shared" si="74"/>
        <v/>
      </c>
      <c r="R364" s="148" t="str">
        <f t="shared" si="75"/>
        <v/>
      </c>
    </row>
    <row r="365" spans="1:18">
      <c r="A365" s="132" t="str">
        <f t="shared" si="76"/>
        <v/>
      </c>
      <c r="B365" s="133" t="str">
        <f t="shared" si="77"/>
        <v/>
      </c>
      <c r="C365" s="134" t="str">
        <f t="shared" si="78"/>
        <v/>
      </c>
      <c r="D365" s="135" t="str">
        <f t="shared" si="70"/>
        <v/>
      </c>
      <c r="E365" s="135" t="str">
        <f t="shared" si="71"/>
        <v/>
      </c>
      <c r="F365" s="135" t="str">
        <f t="shared" si="72"/>
        <v/>
      </c>
      <c r="G365" s="134" t="str">
        <f t="shared" si="73"/>
        <v/>
      </c>
      <c r="L365" s="187" t="str">
        <f t="shared" si="79"/>
        <v/>
      </c>
      <c r="M365" s="141" t="str">
        <f t="shared" si="80"/>
        <v/>
      </c>
      <c r="N365" s="148" t="str">
        <f t="shared" si="81"/>
        <v/>
      </c>
      <c r="O365" s="188" t="str">
        <f t="shared" si="82"/>
        <v/>
      </c>
      <c r="P365" s="188" t="str">
        <f t="shared" si="83"/>
        <v/>
      </c>
      <c r="Q365" s="188" t="str">
        <f t="shared" si="74"/>
        <v/>
      </c>
      <c r="R365" s="148" t="str">
        <f t="shared" si="75"/>
        <v/>
      </c>
    </row>
    <row r="366" spans="1:18">
      <c r="A366" s="132" t="str">
        <f t="shared" si="76"/>
        <v/>
      </c>
      <c r="B366" s="133" t="str">
        <f t="shared" si="77"/>
        <v/>
      </c>
      <c r="C366" s="134" t="str">
        <f t="shared" si="78"/>
        <v/>
      </c>
      <c r="D366" s="135" t="str">
        <f t="shared" si="70"/>
        <v/>
      </c>
      <c r="E366" s="135" t="str">
        <f t="shared" si="71"/>
        <v/>
      </c>
      <c r="F366" s="135" t="str">
        <f t="shared" si="72"/>
        <v/>
      </c>
      <c r="G366" s="134" t="str">
        <f t="shared" si="73"/>
        <v/>
      </c>
      <c r="L366" s="187" t="str">
        <f t="shared" si="79"/>
        <v/>
      </c>
      <c r="M366" s="141" t="str">
        <f t="shared" si="80"/>
        <v/>
      </c>
      <c r="N366" s="148" t="str">
        <f t="shared" si="81"/>
        <v/>
      </c>
      <c r="O366" s="188" t="str">
        <f t="shared" si="82"/>
        <v/>
      </c>
      <c r="P366" s="188" t="str">
        <f t="shared" si="83"/>
        <v/>
      </c>
      <c r="Q366" s="188" t="str">
        <f t="shared" si="74"/>
        <v/>
      </c>
      <c r="R366" s="148" t="str">
        <f t="shared" si="75"/>
        <v/>
      </c>
    </row>
    <row r="367" spans="1:18">
      <c r="A367" s="132" t="str">
        <f t="shared" si="76"/>
        <v/>
      </c>
      <c r="B367" s="133" t="str">
        <f t="shared" si="77"/>
        <v/>
      </c>
      <c r="C367" s="134" t="str">
        <f t="shared" si="78"/>
        <v/>
      </c>
      <c r="D367" s="135" t="str">
        <f t="shared" si="70"/>
        <v/>
      </c>
      <c r="E367" s="135" t="str">
        <f t="shared" si="71"/>
        <v/>
      </c>
      <c r="F367" s="135" t="str">
        <f t="shared" si="72"/>
        <v/>
      </c>
      <c r="G367" s="134" t="str">
        <f t="shared" si="73"/>
        <v/>
      </c>
      <c r="L367" s="187" t="str">
        <f t="shared" si="79"/>
        <v/>
      </c>
      <c r="M367" s="141" t="str">
        <f t="shared" si="80"/>
        <v/>
      </c>
      <c r="N367" s="148" t="str">
        <f t="shared" si="81"/>
        <v/>
      </c>
      <c r="O367" s="188" t="str">
        <f t="shared" si="82"/>
        <v/>
      </c>
      <c r="P367" s="188" t="str">
        <f t="shared" si="83"/>
        <v/>
      </c>
      <c r="Q367" s="188" t="str">
        <f t="shared" si="74"/>
        <v/>
      </c>
      <c r="R367" s="148" t="str">
        <f t="shared" si="75"/>
        <v/>
      </c>
    </row>
    <row r="368" spans="1:18">
      <c r="A368" s="132" t="str">
        <f t="shared" si="76"/>
        <v/>
      </c>
      <c r="B368" s="133" t="str">
        <f t="shared" si="77"/>
        <v/>
      </c>
      <c r="C368" s="134" t="str">
        <f t="shared" si="78"/>
        <v/>
      </c>
      <c r="D368" s="135" t="str">
        <f t="shared" si="70"/>
        <v/>
      </c>
      <c r="E368" s="135" t="str">
        <f t="shared" si="71"/>
        <v/>
      </c>
      <c r="F368" s="135" t="str">
        <f t="shared" si="72"/>
        <v/>
      </c>
      <c r="G368" s="134" t="str">
        <f t="shared" si="73"/>
        <v/>
      </c>
      <c r="L368" s="187" t="str">
        <f t="shared" si="79"/>
        <v/>
      </c>
      <c r="M368" s="141" t="str">
        <f t="shared" si="80"/>
        <v/>
      </c>
      <c r="N368" s="148" t="str">
        <f t="shared" si="81"/>
        <v/>
      </c>
      <c r="O368" s="188" t="str">
        <f t="shared" si="82"/>
        <v/>
      </c>
      <c r="P368" s="188" t="str">
        <f t="shared" si="83"/>
        <v/>
      </c>
      <c r="Q368" s="188" t="str">
        <f t="shared" si="74"/>
        <v/>
      </c>
      <c r="R368" s="148" t="str">
        <f t="shared" si="75"/>
        <v/>
      </c>
    </row>
    <row r="369" spans="1:18">
      <c r="A369" s="132" t="str">
        <f t="shared" si="76"/>
        <v/>
      </c>
      <c r="B369" s="133" t="str">
        <f t="shared" si="77"/>
        <v/>
      </c>
      <c r="C369" s="134" t="str">
        <f t="shared" si="78"/>
        <v/>
      </c>
      <c r="D369" s="135" t="str">
        <f t="shared" si="70"/>
        <v/>
      </c>
      <c r="E369" s="135" t="str">
        <f t="shared" si="71"/>
        <v/>
      </c>
      <c r="F369" s="135" t="str">
        <f t="shared" si="72"/>
        <v/>
      </c>
      <c r="G369" s="134" t="str">
        <f t="shared" si="73"/>
        <v/>
      </c>
      <c r="L369" s="187" t="str">
        <f t="shared" si="79"/>
        <v/>
      </c>
      <c r="M369" s="141" t="str">
        <f t="shared" si="80"/>
        <v/>
      </c>
      <c r="N369" s="148" t="str">
        <f t="shared" si="81"/>
        <v/>
      </c>
      <c r="O369" s="188" t="str">
        <f t="shared" si="82"/>
        <v/>
      </c>
      <c r="P369" s="188" t="str">
        <f t="shared" si="83"/>
        <v/>
      </c>
      <c r="Q369" s="188" t="str">
        <f t="shared" si="74"/>
        <v/>
      </c>
      <c r="R369" s="148" t="str">
        <f t="shared" si="75"/>
        <v/>
      </c>
    </row>
    <row r="370" spans="1:18">
      <c r="A370" s="132" t="str">
        <f t="shared" si="76"/>
        <v/>
      </c>
      <c r="B370" s="133" t="str">
        <f t="shared" si="77"/>
        <v/>
      </c>
      <c r="C370" s="134" t="str">
        <f t="shared" si="78"/>
        <v/>
      </c>
      <c r="D370" s="135" t="str">
        <f t="shared" si="70"/>
        <v/>
      </c>
      <c r="E370" s="135" t="str">
        <f t="shared" si="71"/>
        <v/>
      </c>
      <c r="F370" s="135" t="str">
        <f t="shared" si="72"/>
        <v/>
      </c>
      <c r="G370" s="134" t="str">
        <f t="shared" si="73"/>
        <v/>
      </c>
      <c r="L370" s="187" t="str">
        <f t="shared" si="79"/>
        <v/>
      </c>
      <c r="M370" s="141" t="str">
        <f t="shared" si="80"/>
        <v/>
      </c>
      <c r="N370" s="148" t="str">
        <f t="shared" si="81"/>
        <v/>
      </c>
      <c r="O370" s="188" t="str">
        <f t="shared" si="82"/>
        <v/>
      </c>
      <c r="P370" s="188" t="str">
        <f t="shared" si="83"/>
        <v/>
      </c>
      <c r="Q370" s="188" t="str">
        <f t="shared" si="74"/>
        <v/>
      </c>
      <c r="R370" s="148" t="str">
        <f t="shared" si="75"/>
        <v/>
      </c>
    </row>
    <row r="371" spans="1:18">
      <c r="A371" s="132" t="str">
        <f t="shared" si="76"/>
        <v/>
      </c>
      <c r="B371" s="133" t="str">
        <f t="shared" si="77"/>
        <v/>
      </c>
      <c r="C371" s="134" t="str">
        <f t="shared" si="78"/>
        <v/>
      </c>
      <c r="D371" s="135" t="str">
        <f t="shared" si="70"/>
        <v/>
      </c>
      <c r="E371" s="135" t="str">
        <f t="shared" si="71"/>
        <v/>
      </c>
      <c r="F371" s="135" t="str">
        <f t="shared" si="72"/>
        <v/>
      </c>
      <c r="G371" s="134" t="str">
        <f t="shared" si="73"/>
        <v/>
      </c>
      <c r="L371" s="187" t="str">
        <f t="shared" si="79"/>
        <v/>
      </c>
      <c r="M371" s="141" t="str">
        <f t="shared" si="80"/>
        <v/>
      </c>
      <c r="N371" s="148" t="str">
        <f t="shared" si="81"/>
        <v/>
      </c>
      <c r="O371" s="188" t="str">
        <f t="shared" si="82"/>
        <v/>
      </c>
      <c r="P371" s="188" t="str">
        <f t="shared" si="83"/>
        <v/>
      </c>
      <c r="Q371" s="188" t="str">
        <f t="shared" si="74"/>
        <v/>
      </c>
      <c r="R371" s="148" t="str">
        <f t="shared" si="75"/>
        <v/>
      </c>
    </row>
    <row r="372" spans="1:18">
      <c r="A372" s="132" t="str">
        <f t="shared" si="76"/>
        <v/>
      </c>
      <c r="B372" s="133" t="str">
        <f t="shared" si="77"/>
        <v/>
      </c>
      <c r="C372" s="134" t="str">
        <f t="shared" si="78"/>
        <v/>
      </c>
      <c r="D372" s="135" t="str">
        <f t="shared" si="70"/>
        <v/>
      </c>
      <c r="E372" s="135" t="str">
        <f t="shared" si="71"/>
        <v/>
      </c>
      <c r="F372" s="135" t="str">
        <f t="shared" si="72"/>
        <v/>
      </c>
      <c r="G372" s="134" t="str">
        <f t="shared" si="73"/>
        <v/>
      </c>
      <c r="L372" s="187" t="str">
        <f t="shared" si="79"/>
        <v/>
      </c>
      <c r="M372" s="141" t="str">
        <f t="shared" si="80"/>
        <v/>
      </c>
      <c r="N372" s="148" t="str">
        <f t="shared" si="81"/>
        <v/>
      </c>
      <c r="O372" s="188" t="str">
        <f t="shared" si="82"/>
        <v/>
      </c>
      <c r="P372" s="188" t="str">
        <f t="shared" si="83"/>
        <v/>
      </c>
      <c r="Q372" s="188" t="str">
        <f t="shared" si="74"/>
        <v/>
      </c>
      <c r="R372" s="148" t="str">
        <f t="shared" si="75"/>
        <v/>
      </c>
    </row>
    <row r="373" spans="1:18">
      <c r="A373" s="132" t="str">
        <f t="shared" si="76"/>
        <v/>
      </c>
      <c r="B373" s="133" t="str">
        <f t="shared" si="77"/>
        <v/>
      </c>
      <c r="C373" s="134" t="str">
        <f t="shared" si="78"/>
        <v/>
      </c>
      <c r="D373" s="135" t="str">
        <f t="shared" si="70"/>
        <v/>
      </c>
      <c r="E373" s="135" t="str">
        <f t="shared" si="71"/>
        <v/>
      </c>
      <c r="F373" s="135" t="str">
        <f t="shared" si="72"/>
        <v/>
      </c>
      <c r="G373" s="134" t="str">
        <f t="shared" si="73"/>
        <v/>
      </c>
      <c r="L373" s="187" t="str">
        <f t="shared" si="79"/>
        <v/>
      </c>
      <c r="M373" s="141" t="str">
        <f t="shared" si="80"/>
        <v/>
      </c>
      <c r="N373" s="148" t="str">
        <f t="shared" si="81"/>
        <v/>
      </c>
      <c r="O373" s="188" t="str">
        <f t="shared" si="82"/>
        <v/>
      </c>
      <c r="P373" s="188" t="str">
        <f t="shared" si="83"/>
        <v/>
      </c>
      <c r="Q373" s="188" t="str">
        <f t="shared" si="74"/>
        <v/>
      </c>
      <c r="R373" s="148" t="str">
        <f t="shared" si="75"/>
        <v/>
      </c>
    </row>
    <row r="374" spans="1:18">
      <c r="A374" s="132" t="str">
        <f t="shared" si="76"/>
        <v/>
      </c>
      <c r="B374" s="133" t="str">
        <f t="shared" si="77"/>
        <v/>
      </c>
      <c r="C374" s="134" t="str">
        <f t="shared" si="78"/>
        <v/>
      </c>
      <c r="D374" s="135" t="str">
        <f t="shared" si="70"/>
        <v/>
      </c>
      <c r="E374" s="135" t="str">
        <f t="shared" si="71"/>
        <v/>
      </c>
      <c r="F374" s="135" t="str">
        <f t="shared" si="72"/>
        <v/>
      </c>
      <c r="G374" s="134" t="str">
        <f t="shared" si="73"/>
        <v/>
      </c>
      <c r="L374" s="187" t="str">
        <f t="shared" si="79"/>
        <v/>
      </c>
      <c r="M374" s="141" t="str">
        <f t="shared" si="80"/>
        <v/>
      </c>
      <c r="N374" s="148" t="str">
        <f t="shared" si="81"/>
        <v/>
      </c>
      <c r="O374" s="188" t="str">
        <f t="shared" si="82"/>
        <v/>
      </c>
      <c r="P374" s="188" t="str">
        <f t="shared" si="83"/>
        <v/>
      </c>
      <c r="Q374" s="188" t="str">
        <f t="shared" si="74"/>
        <v/>
      </c>
      <c r="R374" s="148" t="str">
        <f t="shared" si="75"/>
        <v/>
      </c>
    </row>
    <row r="375" spans="1:18">
      <c r="A375" s="132" t="str">
        <f t="shared" si="76"/>
        <v/>
      </c>
      <c r="B375" s="133" t="str">
        <f t="shared" si="77"/>
        <v/>
      </c>
      <c r="C375" s="134" t="str">
        <f t="shared" si="78"/>
        <v/>
      </c>
      <c r="D375" s="135" t="str">
        <f t="shared" si="70"/>
        <v/>
      </c>
      <c r="E375" s="135" t="str">
        <f t="shared" si="71"/>
        <v/>
      </c>
      <c r="F375" s="135" t="str">
        <f t="shared" si="72"/>
        <v/>
      </c>
      <c r="G375" s="134" t="str">
        <f t="shared" si="73"/>
        <v/>
      </c>
      <c r="L375" s="187" t="str">
        <f t="shared" si="79"/>
        <v/>
      </c>
      <c r="M375" s="141" t="str">
        <f t="shared" si="80"/>
        <v/>
      </c>
      <c r="N375" s="148" t="str">
        <f t="shared" si="81"/>
        <v/>
      </c>
      <c r="O375" s="188" t="str">
        <f t="shared" si="82"/>
        <v/>
      </c>
      <c r="P375" s="188" t="str">
        <f t="shared" si="83"/>
        <v/>
      </c>
      <c r="Q375" s="188" t="str">
        <f t="shared" si="74"/>
        <v/>
      </c>
      <c r="R375" s="148" t="str">
        <f t="shared" si="75"/>
        <v/>
      </c>
    </row>
    <row r="376" spans="1:18">
      <c r="A376" s="132" t="str">
        <f t="shared" si="76"/>
        <v/>
      </c>
      <c r="B376" s="133" t="str">
        <f t="shared" si="77"/>
        <v/>
      </c>
      <c r="C376" s="134" t="str">
        <f t="shared" si="78"/>
        <v/>
      </c>
      <c r="D376" s="135" t="str">
        <f t="shared" si="70"/>
        <v/>
      </c>
      <c r="E376" s="135" t="str">
        <f t="shared" si="71"/>
        <v/>
      </c>
      <c r="F376" s="135" t="str">
        <f t="shared" si="72"/>
        <v/>
      </c>
      <c r="G376" s="134" t="str">
        <f t="shared" si="73"/>
        <v/>
      </c>
      <c r="L376" s="187" t="str">
        <f t="shared" si="79"/>
        <v/>
      </c>
      <c r="M376" s="141" t="str">
        <f t="shared" si="80"/>
        <v/>
      </c>
      <c r="N376" s="148" t="str">
        <f t="shared" si="81"/>
        <v/>
      </c>
      <c r="O376" s="188" t="str">
        <f t="shared" si="82"/>
        <v/>
      </c>
      <c r="P376" s="188" t="str">
        <f t="shared" si="83"/>
        <v/>
      </c>
      <c r="Q376" s="188" t="str">
        <f t="shared" si="74"/>
        <v/>
      </c>
      <c r="R376" s="148" t="str">
        <f t="shared" si="75"/>
        <v/>
      </c>
    </row>
    <row r="377" spans="1:18">
      <c r="A377" s="132" t="str">
        <f t="shared" si="76"/>
        <v/>
      </c>
      <c r="B377" s="133" t="str">
        <f t="shared" si="77"/>
        <v/>
      </c>
      <c r="C377" s="134" t="str">
        <f t="shared" si="78"/>
        <v/>
      </c>
      <c r="D377" s="135" t="str">
        <f t="shared" si="70"/>
        <v/>
      </c>
      <c r="E377" s="135" t="str">
        <f t="shared" si="71"/>
        <v/>
      </c>
      <c r="F377" s="135" t="str">
        <f t="shared" si="72"/>
        <v/>
      </c>
      <c r="G377" s="134" t="str">
        <f t="shared" si="73"/>
        <v/>
      </c>
      <c r="L377" s="187" t="str">
        <f t="shared" si="79"/>
        <v/>
      </c>
      <c r="M377" s="141" t="str">
        <f t="shared" si="80"/>
        <v/>
      </c>
      <c r="N377" s="148" t="str">
        <f t="shared" si="81"/>
        <v/>
      </c>
      <c r="O377" s="188" t="str">
        <f t="shared" si="82"/>
        <v/>
      </c>
      <c r="P377" s="188" t="str">
        <f t="shared" si="83"/>
        <v/>
      </c>
      <c r="Q377" s="188" t="str">
        <f t="shared" si="74"/>
        <v/>
      </c>
      <c r="R377" s="148" t="str">
        <f t="shared" si="75"/>
        <v/>
      </c>
    </row>
    <row r="378" spans="1:18">
      <c r="A378" s="132" t="str">
        <f t="shared" si="76"/>
        <v/>
      </c>
      <c r="B378" s="133" t="str">
        <f t="shared" si="77"/>
        <v/>
      </c>
      <c r="C378" s="134" t="str">
        <f t="shared" si="78"/>
        <v/>
      </c>
      <c r="D378" s="135" t="str">
        <f t="shared" si="70"/>
        <v/>
      </c>
      <c r="E378" s="135" t="str">
        <f t="shared" si="71"/>
        <v/>
      </c>
      <c r="F378" s="135" t="str">
        <f t="shared" si="72"/>
        <v/>
      </c>
      <c r="G378" s="134" t="str">
        <f t="shared" si="73"/>
        <v/>
      </c>
      <c r="L378" s="187" t="str">
        <f t="shared" si="79"/>
        <v/>
      </c>
      <c r="M378" s="141" t="str">
        <f t="shared" si="80"/>
        <v/>
      </c>
      <c r="N378" s="148" t="str">
        <f t="shared" si="81"/>
        <v/>
      </c>
      <c r="O378" s="188" t="str">
        <f t="shared" si="82"/>
        <v/>
      </c>
      <c r="P378" s="188" t="str">
        <f t="shared" si="83"/>
        <v/>
      </c>
      <c r="Q378" s="188" t="str">
        <f t="shared" si="74"/>
        <v/>
      </c>
      <c r="R378" s="148" t="str">
        <f t="shared" si="75"/>
        <v/>
      </c>
    </row>
    <row r="379" spans="1:18">
      <c r="A379" s="132" t="str">
        <f t="shared" si="76"/>
        <v/>
      </c>
      <c r="B379" s="133" t="str">
        <f t="shared" si="77"/>
        <v/>
      </c>
      <c r="C379" s="134" t="str">
        <f t="shared" si="78"/>
        <v/>
      </c>
      <c r="D379" s="135" t="str">
        <f t="shared" si="70"/>
        <v/>
      </c>
      <c r="E379" s="135" t="str">
        <f t="shared" si="71"/>
        <v/>
      </c>
      <c r="F379" s="135" t="str">
        <f t="shared" si="72"/>
        <v/>
      </c>
      <c r="G379" s="134" t="str">
        <f t="shared" si="73"/>
        <v/>
      </c>
      <c r="L379" s="187" t="str">
        <f t="shared" si="79"/>
        <v/>
      </c>
      <c r="M379" s="141" t="str">
        <f t="shared" si="80"/>
        <v/>
      </c>
      <c r="N379" s="148" t="str">
        <f t="shared" si="81"/>
        <v/>
      </c>
      <c r="O379" s="188" t="str">
        <f t="shared" si="82"/>
        <v/>
      </c>
      <c r="P379" s="188" t="str">
        <f t="shared" si="83"/>
        <v/>
      </c>
      <c r="Q379" s="188" t="str">
        <f t="shared" si="74"/>
        <v/>
      </c>
      <c r="R379" s="148" t="str">
        <f t="shared" si="75"/>
        <v/>
      </c>
    </row>
    <row r="380" spans="1:18">
      <c r="A380" s="132" t="str">
        <f t="shared" si="76"/>
        <v/>
      </c>
      <c r="B380" s="133" t="str">
        <f t="shared" si="77"/>
        <v/>
      </c>
      <c r="C380" s="134" t="str">
        <f t="shared" si="78"/>
        <v/>
      </c>
      <c r="D380" s="135" t="str">
        <f t="shared" si="70"/>
        <v/>
      </c>
      <c r="E380" s="135" t="str">
        <f t="shared" si="71"/>
        <v/>
      </c>
      <c r="F380" s="135" t="str">
        <f t="shared" si="72"/>
        <v/>
      </c>
      <c r="G380" s="134" t="str">
        <f t="shared" si="73"/>
        <v/>
      </c>
      <c r="L380" s="187" t="str">
        <f t="shared" si="79"/>
        <v/>
      </c>
      <c r="M380" s="141" t="str">
        <f t="shared" si="80"/>
        <v/>
      </c>
      <c r="N380" s="148" t="str">
        <f t="shared" si="81"/>
        <v/>
      </c>
      <c r="O380" s="188" t="str">
        <f t="shared" si="82"/>
        <v/>
      </c>
      <c r="P380" s="188" t="str">
        <f t="shared" si="83"/>
        <v/>
      </c>
      <c r="Q380" s="188" t="str">
        <f t="shared" si="74"/>
        <v/>
      </c>
      <c r="R380" s="148" t="str">
        <f t="shared" si="75"/>
        <v/>
      </c>
    </row>
    <row r="381" spans="1:18">
      <c r="A381" s="132" t="str">
        <f t="shared" si="76"/>
        <v/>
      </c>
      <c r="B381" s="133" t="str">
        <f t="shared" si="77"/>
        <v/>
      </c>
      <c r="C381" s="134" t="str">
        <f t="shared" si="78"/>
        <v/>
      </c>
      <c r="D381" s="135" t="str">
        <f t="shared" si="70"/>
        <v/>
      </c>
      <c r="E381" s="135" t="str">
        <f t="shared" si="71"/>
        <v/>
      </c>
      <c r="F381" s="135" t="str">
        <f t="shared" si="72"/>
        <v/>
      </c>
      <c r="G381" s="134" t="str">
        <f t="shared" si="73"/>
        <v/>
      </c>
      <c r="L381" s="187" t="str">
        <f t="shared" si="79"/>
        <v/>
      </c>
      <c r="M381" s="141" t="str">
        <f t="shared" si="80"/>
        <v/>
      </c>
      <c r="N381" s="148" t="str">
        <f t="shared" si="81"/>
        <v/>
      </c>
      <c r="O381" s="188" t="str">
        <f t="shared" si="82"/>
        <v/>
      </c>
      <c r="P381" s="188" t="str">
        <f t="shared" si="83"/>
        <v/>
      </c>
      <c r="Q381" s="188" t="str">
        <f t="shared" si="74"/>
        <v/>
      </c>
      <c r="R381" s="148" t="str">
        <f t="shared" si="75"/>
        <v/>
      </c>
    </row>
    <row r="382" spans="1:18">
      <c r="A382" s="132" t="str">
        <f t="shared" si="76"/>
        <v/>
      </c>
      <c r="B382" s="133" t="str">
        <f t="shared" si="77"/>
        <v/>
      </c>
      <c r="C382" s="134" t="str">
        <f t="shared" si="78"/>
        <v/>
      </c>
      <c r="D382" s="135" t="str">
        <f t="shared" si="70"/>
        <v/>
      </c>
      <c r="E382" s="135" t="str">
        <f t="shared" si="71"/>
        <v/>
      </c>
      <c r="F382" s="135" t="str">
        <f t="shared" si="72"/>
        <v/>
      </c>
      <c r="G382" s="134" t="str">
        <f t="shared" si="73"/>
        <v/>
      </c>
      <c r="L382" s="187" t="str">
        <f t="shared" si="79"/>
        <v/>
      </c>
      <c r="M382" s="141" t="str">
        <f t="shared" si="80"/>
        <v/>
      </c>
      <c r="N382" s="148" t="str">
        <f t="shared" si="81"/>
        <v/>
      </c>
      <c r="O382" s="188" t="str">
        <f t="shared" si="82"/>
        <v/>
      </c>
      <c r="P382" s="188" t="str">
        <f t="shared" si="83"/>
        <v/>
      </c>
      <c r="Q382" s="188" t="str">
        <f t="shared" si="74"/>
        <v/>
      </c>
      <c r="R382" s="148" t="str">
        <f t="shared" si="75"/>
        <v/>
      </c>
    </row>
    <row r="383" spans="1:18">
      <c r="A383" s="132" t="str">
        <f t="shared" si="76"/>
        <v/>
      </c>
      <c r="B383" s="133" t="str">
        <f t="shared" si="77"/>
        <v/>
      </c>
      <c r="C383" s="134" t="str">
        <f t="shared" si="78"/>
        <v/>
      </c>
      <c r="D383" s="135" t="str">
        <f t="shared" si="70"/>
        <v/>
      </c>
      <c r="E383" s="135" t="str">
        <f t="shared" si="71"/>
        <v/>
      </c>
      <c r="F383" s="135" t="str">
        <f t="shared" si="72"/>
        <v/>
      </c>
      <c r="G383" s="134" t="str">
        <f t="shared" si="73"/>
        <v/>
      </c>
      <c r="L383" s="187" t="str">
        <f t="shared" si="79"/>
        <v/>
      </c>
      <c r="M383" s="141" t="str">
        <f t="shared" si="80"/>
        <v/>
      </c>
      <c r="N383" s="148" t="str">
        <f t="shared" si="81"/>
        <v/>
      </c>
      <c r="O383" s="188" t="str">
        <f t="shared" si="82"/>
        <v/>
      </c>
      <c r="P383" s="188" t="str">
        <f t="shared" si="83"/>
        <v/>
      </c>
      <c r="Q383" s="188" t="str">
        <f t="shared" si="74"/>
        <v/>
      </c>
      <c r="R383" s="148" t="str">
        <f t="shared" si="75"/>
        <v/>
      </c>
    </row>
    <row r="384" spans="1:18">
      <c r="A384" s="132" t="str">
        <f t="shared" si="76"/>
        <v/>
      </c>
      <c r="B384" s="133" t="str">
        <f t="shared" si="77"/>
        <v/>
      </c>
      <c r="C384" s="134" t="str">
        <f t="shared" si="78"/>
        <v/>
      </c>
      <c r="D384" s="135" t="str">
        <f t="shared" si="70"/>
        <v/>
      </c>
      <c r="E384" s="135" t="str">
        <f t="shared" si="71"/>
        <v/>
      </c>
      <c r="F384" s="135" t="str">
        <f t="shared" si="72"/>
        <v/>
      </c>
      <c r="G384" s="134" t="str">
        <f t="shared" si="73"/>
        <v/>
      </c>
      <c r="L384" s="187" t="str">
        <f t="shared" si="79"/>
        <v/>
      </c>
      <c r="M384" s="141" t="str">
        <f t="shared" si="80"/>
        <v/>
      </c>
      <c r="N384" s="148" t="str">
        <f t="shared" si="81"/>
        <v/>
      </c>
      <c r="O384" s="188" t="str">
        <f t="shared" si="82"/>
        <v/>
      </c>
      <c r="P384" s="188" t="str">
        <f t="shared" si="83"/>
        <v/>
      </c>
      <c r="Q384" s="188" t="str">
        <f t="shared" si="74"/>
        <v/>
      </c>
      <c r="R384" s="148" t="str">
        <f t="shared" si="75"/>
        <v/>
      </c>
    </row>
    <row r="385" spans="1:18">
      <c r="A385" s="132" t="str">
        <f t="shared" si="76"/>
        <v/>
      </c>
      <c r="B385" s="133" t="str">
        <f t="shared" si="77"/>
        <v/>
      </c>
      <c r="C385" s="134" t="str">
        <f t="shared" si="78"/>
        <v/>
      </c>
      <c r="D385" s="135" t="str">
        <f t="shared" si="70"/>
        <v/>
      </c>
      <c r="E385" s="135" t="str">
        <f t="shared" si="71"/>
        <v/>
      </c>
      <c r="F385" s="135" t="str">
        <f t="shared" si="72"/>
        <v/>
      </c>
      <c r="G385" s="134" t="str">
        <f t="shared" si="73"/>
        <v/>
      </c>
      <c r="L385" s="187" t="str">
        <f t="shared" si="79"/>
        <v/>
      </c>
      <c r="M385" s="141" t="str">
        <f t="shared" si="80"/>
        <v/>
      </c>
      <c r="N385" s="148" t="str">
        <f t="shared" si="81"/>
        <v/>
      </c>
      <c r="O385" s="188" t="str">
        <f t="shared" si="82"/>
        <v/>
      </c>
      <c r="P385" s="188" t="str">
        <f t="shared" si="83"/>
        <v/>
      </c>
      <c r="Q385" s="188" t="str">
        <f t="shared" si="74"/>
        <v/>
      </c>
      <c r="R385" s="148" t="str">
        <f t="shared" si="75"/>
        <v/>
      </c>
    </row>
    <row r="386" spans="1:18">
      <c r="A386" s="132" t="str">
        <f t="shared" si="76"/>
        <v/>
      </c>
      <c r="B386" s="133" t="str">
        <f t="shared" si="77"/>
        <v/>
      </c>
      <c r="C386" s="134" t="str">
        <f t="shared" si="78"/>
        <v/>
      </c>
      <c r="D386" s="135" t="str">
        <f t="shared" si="70"/>
        <v/>
      </c>
      <c r="E386" s="135" t="str">
        <f t="shared" si="71"/>
        <v/>
      </c>
      <c r="F386" s="135" t="str">
        <f t="shared" si="72"/>
        <v/>
      </c>
      <c r="G386" s="134" t="str">
        <f t="shared" si="73"/>
        <v/>
      </c>
      <c r="L386" s="187" t="str">
        <f t="shared" si="79"/>
        <v/>
      </c>
      <c r="M386" s="141" t="str">
        <f t="shared" si="80"/>
        <v/>
      </c>
      <c r="N386" s="148" t="str">
        <f t="shared" si="81"/>
        <v/>
      </c>
      <c r="O386" s="188" t="str">
        <f t="shared" si="82"/>
        <v/>
      </c>
      <c r="P386" s="188" t="str">
        <f t="shared" si="83"/>
        <v/>
      </c>
      <c r="Q386" s="188" t="str">
        <f t="shared" si="74"/>
        <v/>
      </c>
      <c r="R386" s="148" t="str">
        <f t="shared" si="75"/>
        <v/>
      </c>
    </row>
    <row r="387" spans="1:18">
      <c r="A387" s="132" t="str">
        <f t="shared" si="76"/>
        <v/>
      </c>
      <c r="B387" s="133" t="str">
        <f t="shared" si="77"/>
        <v/>
      </c>
      <c r="C387" s="134" t="str">
        <f t="shared" si="78"/>
        <v/>
      </c>
      <c r="D387" s="135" t="str">
        <f t="shared" si="70"/>
        <v/>
      </c>
      <c r="E387" s="135" t="str">
        <f t="shared" si="71"/>
        <v/>
      </c>
      <c r="F387" s="135" t="str">
        <f t="shared" si="72"/>
        <v/>
      </c>
      <c r="G387" s="134" t="str">
        <f t="shared" si="73"/>
        <v/>
      </c>
      <c r="L387" s="187" t="str">
        <f t="shared" si="79"/>
        <v/>
      </c>
      <c r="M387" s="141" t="str">
        <f t="shared" si="80"/>
        <v/>
      </c>
      <c r="N387" s="148" t="str">
        <f t="shared" si="81"/>
        <v/>
      </c>
      <c r="O387" s="188" t="str">
        <f t="shared" si="82"/>
        <v/>
      </c>
      <c r="P387" s="188" t="str">
        <f t="shared" si="83"/>
        <v/>
      </c>
      <c r="Q387" s="188" t="str">
        <f t="shared" si="74"/>
        <v/>
      </c>
      <c r="R387" s="148" t="str">
        <f t="shared" si="75"/>
        <v/>
      </c>
    </row>
    <row r="388" spans="1:18">
      <c r="A388" s="132" t="str">
        <f t="shared" si="76"/>
        <v/>
      </c>
      <c r="B388" s="133" t="str">
        <f t="shared" si="77"/>
        <v/>
      </c>
      <c r="C388" s="134" t="str">
        <f t="shared" si="78"/>
        <v/>
      </c>
      <c r="D388" s="135" t="str">
        <f t="shared" si="70"/>
        <v/>
      </c>
      <c r="E388" s="135" t="str">
        <f t="shared" si="71"/>
        <v/>
      </c>
      <c r="F388" s="135" t="str">
        <f t="shared" si="72"/>
        <v/>
      </c>
      <c r="G388" s="134" t="str">
        <f t="shared" si="73"/>
        <v/>
      </c>
      <c r="L388" s="187" t="str">
        <f t="shared" si="79"/>
        <v/>
      </c>
      <c r="M388" s="141" t="str">
        <f t="shared" si="80"/>
        <v/>
      </c>
      <c r="N388" s="148" t="str">
        <f t="shared" si="81"/>
        <v/>
      </c>
      <c r="O388" s="188" t="str">
        <f t="shared" si="82"/>
        <v/>
      </c>
      <c r="P388" s="188" t="str">
        <f t="shared" si="83"/>
        <v/>
      </c>
      <c r="Q388" s="188" t="str">
        <f t="shared" si="74"/>
        <v/>
      </c>
      <c r="R388" s="148" t="str">
        <f t="shared" si="75"/>
        <v/>
      </c>
    </row>
    <row r="389" spans="1:18">
      <c r="A389" s="132" t="str">
        <f t="shared" si="76"/>
        <v/>
      </c>
      <c r="B389" s="133" t="str">
        <f t="shared" si="77"/>
        <v/>
      </c>
      <c r="C389" s="134" t="str">
        <f t="shared" si="78"/>
        <v/>
      </c>
      <c r="D389" s="135" t="str">
        <f t="shared" si="70"/>
        <v/>
      </c>
      <c r="E389" s="135" t="str">
        <f t="shared" si="71"/>
        <v/>
      </c>
      <c r="F389" s="135" t="str">
        <f t="shared" si="72"/>
        <v/>
      </c>
      <c r="G389" s="134" t="str">
        <f t="shared" si="73"/>
        <v/>
      </c>
      <c r="L389" s="187" t="str">
        <f t="shared" si="79"/>
        <v/>
      </c>
      <c r="M389" s="141" t="str">
        <f t="shared" si="80"/>
        <v/>
      </c>
      <c r="N389" s="148" t="str">
        <f t="shared" si="81"/>
        <v/>
      </c>
      <c r="O389" s="188" t="str">
        <f t="shared" si="82"/>
        <v/>
      </c>
      <c r="P389" s="188" t="str">
        <f t="shared" si="83"/>
        <v/>
      </c>
      <c r="Q389" s="188" t="str">
        <f t="shared" si="74"/>
        <v/>
      </c>
      <c r="R389" s="148" t="str">
        <f t="shared" si="75"/>
        <v/>
      </c>
    </row>
    <row r="390" spans="1:18">
      <c r="A390" s="132" t="str">
        <f t="shared" si="76"/>
        <v/>
      </c>
      <c r="B390" s="133" t="str">
        <f t="shared" si="77"/>
        <v/>
      </c>
      <c r="C390" s="134" t="str">
        <f t="shared" si="78"/>
        <v/>
      </c>
      <c r="D390" s="135" t="str">
        <f t="shared" si="70"/>
        <v/>
      </c>
      <c r="E390" s="135" t="str">
        <f t="shared" si="71"/>
        <v/>
      </c>
      <c r="F390" s="135" t="str">
        <f t="shared" si="72"/>
        <v/>
      </c>
      <c r="G390" s="134" t="str">
        <f t="shared" si="73"/>
        <v/>
      </c>
      <c r="L390" s="187" t="str">
        <f t="shared" si="79"/>
        <v/>
      </c>
      <c r="M390" s="141" t="str">
        <f t="shared" si="80"/>
        <v/>
      </c>
      <c r="N390" s="148" t="str">
        <f t="shared" si="81"/>
        <v/>
      </c>
      <c r="O390" s="188" t="str">
        <f t="shared" si="82"/>
        <v/>
      </c>
      <c r="P390" s="188" t="str">
        <f t="shared" si="83"/>
        <v/>
      </c>
      <c r="Q390" s="188" t="str">
        <f t="shared" si="74"/>
        <v/>
      </c>
      <c r="R390" s="148" t="str">
        <f t="shared" si="75"/>
        <v/>
      </c>
    </row>
    <row r="391" spans="1:18">
      <c r="A391" s="132" t="str">
        <f t="shared" si="76"/>
        <v/>
      </c>
      <c r="B391" s="133" t="str">
        <f t="shared" si="77"/>
        <v/>
      </c>
      <c r="C391" s="134" t="str">
        <f t="shared" si="78"/>
        <v/>
      </c>
      <c r="D391" s="135" t="str">
        <f t="shared" si="70"/>
        <v/>
      </c>
      <c r="E391" s="135" t="str">
        <f t="shared" si="71"/>
        <v/>
      </c>
      <c r="F391" s="135" t="str">
        <f t="shared" si="72"/>
        <v/>
      </c>
      <c r="G391" s="134" t="str">
        <f t="shared" si="73"/>
        <v/>
      </c>
      <c r="L391" s="187" t="str">
        <f t="shared" si="79"/>
        <v/>
      </c>
      <c r="M391" s="141" t="str">
        <f t="shared" si="80"/>
        <v/>
      </c>
      <c r="N391" s="148" t="str">
        <f t="shared" si="81"/>
        <v/>
      </c>
      <c r="O391" s="188" t="str">
        <f t="shared" si="82"/>
        <v/>
      </c>
      <c r="P391" s="188" t="str">
        <f t="shared" si="83"/>
        <v/>
      </c>
      <c r="Q391" s="188" t="str">
        <f t="shared" si="74"/>
        <v/>
      </c>
      <c r="R391" s="148" t="str">
        <f t="shared" si="75"/>
        <v/>
      </c>
    </row>
    <row r="392" spans="1:18">
      <c r="A392" s="132" t="str">
        <f t="shared" si="76"/>
        <v/>
      </c>
      <c r="B392" s="133" t="str">
        <f t="shared" si="77"/>
        <v/>
      </c>
      <c r="C392" s="134" t="str">
        <f t="shared" si="78"/>
        <v/>
      </c>
      <c r="D392" s="135" t="str">
        <f t="shared" si="70"/>
        <v/>
      </c>
      <c r="E392" s="135" t="str">
        <f t="shared" si="71"/>
        <v/>
      </c>
      <c r="F392" s="135" t="str">
        <f t="shared" si="72"/>
        <v/>
      </c>
      <c r="G392" s="134" t="str">
        <f t="shared" si="73"/>
        <v/>
      </c>
      <c r="L392" s="187" t="str">
        <f t="shared" si="79"/>
        <v/>
      </c>
      <c r="M392" s="141" t="str">
        <f t="shared" si="80"/>
        <v/>
      </c>
      <c r="N392" s="148" t="str">
        <f t="shared" si="81"/>
        <v/>
      </c>
      <c r="O392" s="188" t="str">
        <f t="shared" si="82"/>
        <v/>
      </c>
      <c r="P392" s="188" t="str">
        <f t="shared" si="83"/>
        <v/>
      </c>
      <c r="Q392" s="188" t="str">
        <f t="shared" si="74"/>
        <v/>
      </c>
      <c r="R392" s="148" t="str">
        <f t="shared" si="75"/>
        <v/>
      </c>
    </row>
    <row r="393" spans="1:18">
      <c r="A393" s="132" t="str">
        <f t="shared" si="76"/>
        <v/>
      </c>
      <c r="B393" s="133" t="str">
        <f t="shared" si="77"/>
        <v/>
      </c>
      <c r="C393" s="134" t="str">
        <f t="shared" si="78"/>
        <v/>
      </c>
      <c r="D393" s="135" t="str">
        <f t="shared" si="70"/>
        <v/>
      </c>
      <c r="E393" s="135" t="str">
        <f t="shared" si="71"/>
        <v/>
      </c>
      <c r="F393" s="135" t="str">
        <f t="shared" si="72"/>
        <v/>
      </c>
      <c r="G393" s="134" t="str">
        <f t="shared" si="73"/>
        <v/>
      </c>
      <c r="L393" s="187" t="str">
        <f t="shared" si="79"/>
        <v/>
      </c>
      <c r="M393" s="141" t="str">
        <f t="shared" si="80"/>
        <v/>
      </c>
      <c r="N393" s="148" t="str">
        <f t="shared" si="81"/>
        <v/>
      </c>
      <c r="O393" s="188" t="str">
        <f t="shared" si="82"/>
        <v/>
      </c>
      <c r="P393" s="188" t="str">
        <f t="shared" si="83"/>
        <v/>
      </c>
      <c r="Q393" s="188" t="str">
        <f t="shared" si="74"/>
        <v/>
      </c>
      <c r="R393" s="148" t="str">
        <f t="shared" si="75"/>
        <v/>
      </c>
    </row>
    <row r="394" spans="1:18">
      <c r="A394" s="132" t="str">
        <f t="shared" si="76"/>
        <v/>
      </c>
      <c r="B394" s="133" t="str">
        <f t="shared" si="77"/>
        <v/>
      </c>
      <c r="C394" s="134" t="str">
        <f t="shared" si="78"/>
        <v/>
      </c>
      <c r="D394" s="135" t="str">
        <f t="shared" si="70"/>
        <v/>
      </c>
      <c r="E394" s="135" t="str">
        <f t="shared" si="71"/>
        <v/>
      </c>
      <c r="F394" s="135" t="str">
        <f t="shared" si="72"/>
        <v/>
      </c>
      <c r="G394" s="134" t="str">
        <f t="shared" si="73"/>
        <v/>
      </c>
      <c r="L394" s="187" t="str">
        <f t="shared" si="79"/>
        <v/>
      </c>
      <c r="M394" s="141" t="str">
        <f t="shared" si="80"/>
        <v/>
      </c>
      <c r="N394" s="148" t="str">
        <f t="shared" si="81"/>
        <v/>
      </c>
      <c r="O394" s="188" t="str">
        <f t="shared" si="82"/>
        <v/>
      </c>
      <c r="P394" s="188" t="str">
        <f t="shared" si="83"/>
        <v/>
      </c>
      <c r="Q394" s="188" t="str">
        <f t="shared" si="74"/>
        <v/>
      </c>
      <c r="R394" s="148" t="str">
        <f t="shared" si="75"/>
        <v/>
      </c>
    </row>
    <row r="395" spans="1:18">
      <c r="A395" s="132" t="str">
        <f t="shared" si="76"/>
        <v/>
      </c>
      <c r="B395" s="133" t="str">
        <f t="shared" si="77"/>
        <v/>
      </c>
      <c r="C395" s="134" t="str">
        <f t="shared" si="78"/>
        <v/>
      </c>
      <c r="D395" s="135" t="str">
        <f t="shared" si="70"/>
        <v/>
      </c>
      <c r="E395" s="135" t="str">
        <f t="shared" si="71"/>
        <v/>
      </c>
      <c r="F395" s="135" t="str">
        <f t="shared" si="72"/>
        <v/>
      </c>
      <c r="G395" s="134" t="str">
        <f t="shared" si="73"/>
        <v/>
      </c>
      <c r="L395" s="187" t="str">
        <f t="shared" si="79"/>
        <v/>
      </c>
      <c r="M395" s="141" t="str">
        <f t="shared" si="80"/>
        <v/>
      </c>
      <c r="N395" s="148" t="str">
        <f t="shared" si="81"/>
        <v/>
      </c>
      <c r="O395" s="188" t="str">
        <f t="shared" si="82"/>
        <v/>
      </c>
      <c r="P395" s="188" t="str">
        <f t="shared" si="83"/>
        <v/>
      </c>
      <c r="Q395" s="188" t="str">
        <f t="shared" si="74"/>
        <v/>
      </c>
      <c r="R395" s="148" t="str">
        <f t="shared" si="75"/>
        <v/>
      </c>
    </row>
    <row r="396" spans="1:18">
      <c r="A396" s="132" t="str">
        <f t="shared" si="76"/>
        <v/>
      </c>
      <c r="B396" s="133" t="str">
        <f t="shared" si="77"/>
        <v/>
      </c>
      <c r="C396" s="134" t="str">
        <f t="shared" si="78"/>
        <v/>
      </c>
      <c r="D396" s="135" t="str">
        <f t="shared" si="70"/>
        <v/>
      </c>
      <c r="E396" s="135" t="str">
        <f t="shared" si="71"/>
        <v/>
      </c>
      <c r="F396" s="135" t="str">
        <f t="shared" si="72"/>
        <v/>
      </c>
      <c r="G396" s="134" t="str">
        <f t="shared" si="73"/>
        <v/>
      </c>
      <c r="L396" s="187" t="str">
        <f t="shared" si="79"/>
        <v/>
      </c>
      <c r="M396" s="141" t="str">
        <f t="shared" si="80"/>
        <v/>
      </c>
      <c r="N396" s="148" t="str">
        <f t="shared" si="81"/>
        <v/>
      </c>
      <c r="O396" s="188" t="str">
        <f t="shared" si="82"/>
        <v/>
      </c>
      <c r="P396" s="188" t="str">
        <f t="shared" si="83"/>
        <v/>
      </c>
      <c r="Q396" s="188" t="str">
        <f t="shared" si="74"/>
        <v/>
      </c>
      <c r="R396" s="148" t="str">
        <f t="shared" si="75"/>
        <v/>
      </c>
    </row>
    <row r="397" spans="1:18">
      <c r="A397" s="132" t="str">
        <f t="shared" si="76"/>
        <v/>
      </c>
      <c r="B397" s="133" t="str">
        <f t="shared" si="77"/>
        <v/>
      </c>
      <c r="C397" s="134" t="str">
        <f t="shared" si="78"/>
        <v/>
      </c>
      <c r="D397" s="135" t="str">
        <f t="shared" si="70"/>
        <v/>
      </c>
      <c r="E397" s="135" t="str">
        <f t="shared" si="71"/>
        <v/>
      </c>
      <c r="F397" s="135" t="str">
        <f t="shared" si="72"/>
        <v/>
      </c>
      <c r="G397" s="134" t="str">
        <f t="shared" si="73"/>
        <v/>
      </c>
      <c r="L397" s="187" t="str">
        <f t="shared" si="79"/>
        <v/>
      </c>
      <c r="M397" s="141" t="str">
        <f t="shared" si="80"/>
        <v/>
      </c>
      <c r="N397" s="148" t="str">
        <f t="shared" si="81"/>
        <v/>
      </c>
      <c r="O397" s="188" t="str">
        <f t="shared" si="82"/>
        <v/>
      </c>
      <c r="P397" s="188" t="str">
        <f t="shared" si="83"/>
        <v/>
      </c>
      <c r="Q397" s="188" t="str">
        <f t="shared" si="74"/>
        <v/>
      </c>
      <c r="R397" s="148" t="str">
        <f t="shared" si="75"/>
        <v/>
      </c>
    </row>
    <row r="398" spans="1:18">
      <c r="A398" s="132" t="str">
        <f t="shared" si="76"/>
        <v/>
      </c>
      <c r="B398" s="133" t="str">
        <f t="shared" si="77"/>
        <v/>
      </c>
      <c r="C398" s="134" t="str">
        <f t="shared" si="78"/>
        <v/>
      </c>
      <c r="D398" s="135" t="str">
        <f t="shared" ref="D398:D461" si="84">IF(B398="","",IPMT($E$10/12,B398,$E$7,-$E$8,$E$9,0))</f>
        <v/>
      </c>
      <c r="E398" s="135" t="str">
        <f t="shared" ref="E398:E461" si="85">IF(B398="","",PPMT($E$10/12,B398,$E$7,-$E$8,$E$9,0))</f>
        <v/>
      </c>
      <c r="F398" s="135" t="str">
        <f t="shared" si="72"/>
        <v/>
      </c>
      <c r="G398" s="134" t="str">
        <f t="shared" si="73"/>
        <v/>
      </c>
      <c r="L398" s="187" t="str">
        <f t="shared" si="79"/>
        <v/>
      </c>
      <c r="M398" s="141" t="str">
        <f t="shared" si="80"/>
        <v/>
      </c>
      <c r="N398" s="148" t="str">
        <f t="shared" si="81"/>
        <v/>
      </c>
      <c r="O398" s="188" t="str">
        <f t="shared" si="82"/>
        <v/>
      </c>
      <c r="P398" s="188" t="str">
        <f t="shared" si="83"/>
        <v/>
      </c>
      <c r="Q398" s="188" t="str">
        <f t="shared" si="74"/>
        <v/>
      </c>
      <c r="R398" s="148" t="str">
        <f t="shared" si="75"/>
        <v/>
      </c>
    </row>
    <row r="399" spans="1:18">
      <c r="A399" s="132" t="str">
        <f t="shared" si="76"/>
        <v/>
      </c>
      <c r="B399" s="133" t="str">
        <f t="shared" si="77"/>
        <v/>
      </c>
      <c r="C399" s="134" t="str">
        <f t="shared" si="78"/>
        <v/>
      </c>
      <c r="D399" s="135" t="str">
        <f t="shared" si="84"/>
        <v/>
      </c>
      <c r="E399" s="135" t="str">
        <f t="shared" si="85"/>
        <v/>
      </c>
      <c r="F399" s="135" t="str">
        <f t="shared" ref="F399:F462" si="86">IF(B399="","",SUM(D399:E399))</f>
        <v/>
      </c>
      <c r="G399" s="134" t="str">
        <f t="shared" ref="G399:G462" si="87">IF(B399="","",SUM(C399)-SUM(E399))</f>
        <v/>
      </c>
      <c r="L399" s="187" t="str">
        <f t="shared" si="79"/>
        <v/>
      </c>
      <c r="M399" s="141" t="str">
        <f t="shared" si="80"/>
        <v/>
      </c>
      <c r="N399" s="148" t="str">
        <f t="shared" si="81"/>
        <v/>
      </c>
      <c r="O399" s="188" t="str">
        <f t="shared" si="82"/>
        <v/>
      </c>
      <c r="P399" s="188" t="str">
        <f t="shared" si="83"/>
        <v/>
      </c>
      <c r="Q399" s="188" t="str">
        <f t="shared" ref="Q399:Q462" si="88">IF(M399="","",SUM(O399:P399))</f>
        <v/>
      </c>
      <c r="R399" s="148" t="str">
        <f t="shared" ref="R399:R462" si="89">IF(M399="","",SUM(N399)-SUM(P399))</f>
        <v/>
      </c>
    </row>
    <row r="400" spans="1:18">
      <c r="A400" s="132" t="str">
        <f t="shared" ref="A400:A463" si="90">IF(B400="","",EDATE(A399,1))</f>
        <v/>
      </c>
      <c r="B400" s="133" t="str">
        <f t="shared" ref="B400:B463" si="91">IF(B399="","",IF(SUM(B399)+1&lt;=$E$7,SUM(B399)+1,""))</f>
        <v/>
      </c>
      <c r="C400" s="134" t="str">
        <f t="shared" ref="C400:C463" si="92">IF(B400="","",G399)</f>
        <v/>
      </c>
      <c r="D400" s="135" t="str">
        <f t="shared" si="84"/>
        <v/>
      </c>
      <c r="E400" s="135" t="str">
        <f t="shared" si="85"/>
        <v/>
      </c>
      <c r="F400" s="135" t="str">
        <f t="shared" si="86"/>
        <v/>
      </c>
      <c r="G400" s="134" t="str">
        <f t="shared" si="87"/>
        <v/>
      </c>
      <c r="L400" s="187" t="str">
        <f t="shared" ref="L400:L463" si="93">IF(M400="","",EDATE(L399,1))</f>
        <v/>
      </c>
      <c r="M400" s="141" t="str">
        <f t="shared" ref="M400:M463" si="94">IF(M399="","",IF(SUM(M399)+1&lt;=$P$7,SUM(M399)+1,""))</f>
        <v/>
      </c>
      <c r="N400" s="148" t="str">
        <f t="shared" ref="N400:N463" si="95">IF(M400="","",R399)</f>
        <v/>
      </c>
      <c r="O400" s="188" t="str">
        <f t="shared" ref="O400:O463" si="96">IF(M400="","",IPMT($P$10/12,M400,$P$7,-$P$8,$P$9,0))</f>
        <v/>
      </c>
      <c r="P400" s="188" t="str">
        <f t="shared" ref="P400:P463" si="97">IF(M400="","",PPMT($P$10/12,M400,$P$7,-$P$8,$P$9,0))</f>
        <v/>
      </c>
      <c r="Q400" s="188" t="str">
        <f t="shared" si="88"/>
        <v/>
      </c>
      <c r="R400" s="148" t="str">
        <f t="shared" si="89"/>
        <v/>
      </c>
    </row>
    <row r="401" spans="1:18">
      <c r="A401" s="132" t="str">
        <f t="shared" si="90"/>
        <v/>
      </c>
      <c r="B401" s="133" t="str">
        <f t="shared" si="91"/>
        <v/>
      </c>
      <c r="C401" s="134" t="str">
        <f t="shared" si="92"/>
        <v/>
      </c>
      <c r="D401" s="135" t="str">
        <f t="shared" si="84"/>
        <v/>
      </c>
      <c r="E401" s="135" t="str">
        <f t="shared" si="85"/>
        <v/>
      </c>
      <c r="F401" s="135" t="str">
        <f t="shared" si="86"/>
        <v/>
      </c>
      <c r="G401" s="134" t="str">
        <f t="shared" si="87"/>
        <v/>
      </c>
      <c r="L401" s="187" t="str">
        <f t="shared" si="93"/>
        <v/>
      </c>
      <c r="M401" s="141" t="str">
        <f t="shared" si="94"/>
        <v/>
      </c>
      <c r="N401" s="148" t="str">
        <f t="shared" si="95"/>
        <v/>
      </c>
      <c r="O401" s="188" t="str">
        <f t="shared" si="96"/>
        <v/>
      </c>
      <c r="P401" s="188" t="str">
        <f t="shared" si="97"/>
        <v/>
      </c>
      <c r="Q401" s="188" t="str">
        <f t="shared" si="88"/>
        <v/>
      </c>
      <c r="R401" s="148" t="str">
        <f t="shared" si="89"/>
        <v/>
      </c>
    </row>
    <row r="402" spans="1:18">
      <c r="A402" s="132" t="str">
        <f t="shared" si="90"/>
        <v/>
      </c>
      <c r="B402" s="133" t="str">
        <f t="shared" si="91"/>
        <v/>
      </c>
      <c r="C402" s="134" t="str">
        <f t="shared" si="92"/>
        <v/>
      </c>
      <c r="D402" s="135" t="str">
        <f t="shared" si="84"/>
        <v/>
      </c>
      <c r="E402" s="135" t="str">
        <f t="shared" si="85"/>
        <v/>
      </c>
      <c r="F402" s="135" t="str">
        <f t="shared" si="86"/>
        <v/>
      </c>
      <c r="G402" s="134" t="str">
        <f t="shared" si="87"/>
        <v/>
      </c>
      <c r="L402" s="187" t="str">
        <f t="shared" si="93"/>
        <v/>
      </c>
      <c r="M402" s="141" t="str">
        <f t="shared" si="94"/>
        <v/>
      </c>
      <c r="N402" s="148" t="str">
        <f t="shared" si="95"/>
        <v/>
      </c>
      <c r="O402" s="188" t="str">
        <f t="shared" si="96"/>
        <v/>
      </c>
      <c r="P402" s="188" t="str">
        <f t="shared" si="97"/>
        <v/>
      </c>
      <c r="Q402" s="188" t="str">
        <f t="shared" si="88"/>
        <v/>
      </c>
      <c r="R402" s="148" t="str">
        <f t="shared" si="89"/>
        <v/>
      </c>
    </row>
    <row r="403" spans="1:18">
      <c r="A403" s="132" t="str">
        <f t="shared" si="90"/>
        <v/>
      </c>
      <c r="B403" s="133" t="str">
        <f t="shared" si="91"/>
        <v/>
      </c>
      <c r="C403" s="134" t="str">
        <f t="shared" si="92"/>
        <v/>
      </c>
      <c r="D403" s="135" t="str">
        <f t="shared" si="84"/>
        <v/>
      </c>
      <c r="E403" s="135" t="str">
        <f t="shared" si="85"/>
        <v/>
      </c>
      <c r="F403" s="135" t="str">
        <f t="shared" si="86"/>
        <v/>
      </c>
      <c r="G403" s="134" t="str">
        <f t="shared" si="87"/>
        <v/>
      </c>
      <c r="L403" s="187" t="str">
        <f t="shared" si="93"/>
        <v/>
      </c>
      <c r="M403" s="141" t="str">
        <f t="shared" si="94"/>
        <v/>
      </c>
      <c r="N403" s="148" t="str">
        <f t="shared" si="95"/>
        <v/>
      </c>
      <c r="O403" s="188" t="str">
        <f t="shared" si="96"/>
        <v/>
      </c>
      <c r="P403" s="188" t="str">
        <f t="shared" si="97"/>
        <v/>
      </c>
      <c r="Q403" s="188" t="str">
        <f t="shared" si="88"/>
        <v/>
      </c>
      <c r="R403" s="148" t="str">
        <f t="shared" si="89"/>
        <v/>
      </c>
    </row>
    <row r="404" spans="1:18">
      <c r="A404" s="132" t="str">
        <f t="shared" si="90"/>
        <v/>
      </c>
      <c r="B404" s="133" t="str">
        <f t="shared" si="91"/>
        <v/>
      </c>
      <c r="C404" s="134" t="str">
        <f t="shared" si="92"/>
        <v/>
      </c>
      <c r="D404" s="135" t="str">
        <f t="shared" si="84"/>
        <v/>
      </c>
      <c r="E404" s="135" t="str">
        <f t="shared" si="85"/>
        <v/>
      </c>
      <c r="F404" s="135" t="str">
        <f t="shared" si="86"/>
        <v/>
      </c>
      <c r="G404" s="134" t="str">
        <f t="shared" si="87"/>
        <v/>
      </c>
      <c r="L404" s="187" t="str">
        <f t="shared" si="93"/>
        <v/>
      </c>
      <c r="M404" s="141" t="str">
        <f t="shared" si="94"/>
        <v/>
      </c>
      <c r="N404" s="148" t="str">
        <f t="shared" si="95"/>
        <v/>
      </c>
      <c r="O404" s="188" t="str">
        <f t="shared" si="96"/>
        <v/>
      </c>
      <c r="P404" s="188" t="str">
        <f t="shared" si="97"/>
        <v/>
      </c>
      <c r="Q404" s="188" t="str">
        <f t="shared" si="88"/>
        <v/>
      </c>
      <c r="R404" s="148" t="str">
        <f t="shared" si="89"/>
        <v/>
      </c>
    </row>
    <row r="405" spans="1:18">
      <c r="A405" s="132" t="str">
        <f t="shared" si="90"/>
        <v/>
      </c>
      <c r="B405" s="133" t="str">
        <f t="shared" si="91"/>
        <v/>
      </c>
      <c r="C405" s="134" t="str">
        <f t="shared" si="92"/>
        <v/>
      </c>
      <c r="D405" s="135" t="str">
        <f t="shared" si="84"/>
        <v/>
      </c>
      <c r="E405" s="135" t="str">
        <f t="shared" si="85"/>
        <v/>
      </c>
      <c r="F405" s="135" t="str">
        <f t="shared" si="86"/>
        <v/>
      </c>
      <c r="G405" s="134" t="str">
        <f t="shared" si="87"/>
        <v/>
      </c>
      <c r="L405" s="187" t="str">
        <f t="shared" si="93"/>
        <v/>
      </c>
      <c r="M405" s="141" t="str">
        <f t="shared" si="94"/>
        <v/>
      </c>
      <c r="N405" s="148" t="str">
        <f t="shared" si="95"/>
        <v/>
      </c>
      <c r="O405" s="188" t="str">
        <f t="shared" si="96"/>
        <v/>
      </c>
      <c r="P405" s="188" t="str">
        <f t="shared" si="97"/>
        <v/>
      </c>
      <c r="Q405" s="188" t="str">
        <f t="shared" si="88"/>
        <v/>
      </c>
      <c r="R405" s="148" t="str">
        <f t="shared" si="89"/>
        <v/>
      </c>
    </row>
    <row r="406" spans="1:18">
      <c r="A406" s="132" t="str">
        <f t="shared" si="90"/>
        <v/>
      </c>
      <c r="B406" s="133" t="str">
        <f t="shared" si="91"/>
        <v/>
      </c>
      <c r="C406" s="134" t="str">
        <f t="shared" si="92"/>
        <v/>
      </c>
      <c r="D406" s="135" t="str">
        <f t="shared" si="84"/>
        <v/>
      </c>
      <c r="E406" s="135" t="str">
        <f t="shared" si="85"/>
        <v/>
      </c>
      <c r="F406" s="135" t="str">
        <f t="shared" si="86"/>
        <v/>
      </c>
      <c r="G406" s="134" t="str">
        <f t="shared" si="87"/>
        <v/>
      </c>
      <c r="L406" s="187" t="str">
        <f t="shared" si="93"/>
        <v/>
      </c>
      <c r="M406" s="141" t="str">
        <f t="shared" si="94"/>
        <v/>
      </c>
      <c r="N406" s="148" t="str">
        <f t="shared" si="95"/>
        <v/>
      </c>
      <c r="O406" s="188" t="str">
        <f t="shared" si="96"/>
        <v/>
      </c>
      <c r="P406" s="188" t="str">
        <f t="shared" si="97"/>
        <v/>
      </c>
      <c r="Q406" s="188" t="str">
        <f t="shared" si="88"/>
        <v/>
      </c>
      <c r="R406" s="148" t="str">
        <f t="shared" si="89"/>
        <v/>
      </c>
    </row>
    <row r="407" spans="1:18">
      <c r="A407" s="132" t="str">
        <f t="shared" si="90"/>
        <v/>
      </c>
      <c r="B407" s="133" t="str">
        <f t="shared" si="91"/>
        <v/>
      </c>
      <c r="C407" s="134" t="str">
        <f t="shared" si="92"/>
        <v/>
      </c>
      <c r="D407" s="135" t="str">
        <f t="shared" si="84"/>
        <v/>
      </c>
      <c r="E407" s="135" t="str">
        <f t="shared" si="85"/>
        <v/>
      </c>
      <c r="F407" s="135" t="str">
        <f t="shared" si="86"/>
        <v/>
      </c>
      <c r="G407" s="134" t="str">
        <f t="shared" si="87"/>
        <v/>
      </c>
      <c r="L407" s="187" t="str">
        <f t="shared" si="93"/>
        <v/>
      </c>
      <c r="M407" s="141" t="str">
        <f t="shared" si="94"/>
        <v/>
      </c>
      <c r="N407" s="148" t="str">
        <f t="shared" si="95"/>
        <v/>
      </c>
      <c r="O407" s="188" t="str">
        <f t="shared" si="96"/>
        <v/>
      </c>
      <c r="P407" s="188" t="str">
        <f t="shared" si="97"/>
        <v/>
      </c>
      <c r="Q407" s="188" t="str">
        <f t="shared" si="88"/>
        <v/>
      </c>
      <c r="R407" s="148" t="str">
        <f t="shared" si="89"/>
        <v/>
      </c>
    </row>
    <row r="408" spans="1:18">
      <c r="A408" s="132" t="str">
        <f t="shared" si="90"/>
        <v/>
      </c>
      <c r="B408" s="133" t="str">
        <f t="shared" si="91"/>
        <v/>
      </c>
      <c r="C408" s="134" t="str">
        <f t="shared" si="92"/>
        <v/>
      </c>
      <c r="D408" s="135" t="str">
        <f t="shared" si="84"/>
        <v/>
      </c>
      <c r="E408" s="135" t="str">
        <f t="shared" si="85"/>
        <v/>
      </c>
      <c r="F408" s="135" t="str">
        <f t="shared" si="86"/>
        <v/>
      </c>
      <c r="G408" s="134" t="str">
        <f t="shared" si="87"/>
        <v/>
      </c>
      <c r="L408" s="187" t="str">
        <f t="shared" si="93"/>
        <v/>
      </c>
      <c r="M408" s="141" t="str">
        <f t="shared" si="94"/>
        <v/>
      </c>
      <c r="N408" s="148" t="str">
        <f t="shared" si="95"/>
        <v/>
      </c>
      <c r="O408" s="188" t="str">
        <f t="shared" si="96"/>
        <v/>
      </c>
      <c r="P408" s="188" t="str">
        <f t="shared" si="97"/>
        <v/>
      </c>
      <c r="Q408" s="188" t="str">
        <f t="shared" si="88"/>
        <v/>
      </c>
      <c r="R408" s="148" t="str">
        <f t="shared" si="89"/>
        <v/>
      </c>
    </row>
    <row r="409" spans="1:18">
      <c r="A409" s="132" t="str">
        <f t="shared" si="90"/>
        <v/>
      </c>
      <c r="B409" s="133" t="str">
        <f t="shared" si="91"/>
        <v/>
      </c>
      <c r="C409" s="134" t="str">
        <f t="shared" si="92"/>
        <v/>
      </c>
      <c r="D409" s="135" t="str">
        <f t="shared" si="84"/>
        <v/>
      </c>
      <c r="E409" s="135" t="str">
        <f t="shared" si="85"/>
        <v/>
      </c>
      <c r="F409" s="135" t="str">
        <f t="shared" si="86"/>
        <v/>
      </c>
      <c r="G409" s="134" t="str">
        <f t="shared" si="87"/>
        <v/>
      </c>
      <c r="L409" s="187" t="str">
        <f t="shared" si="93"/>
        <v/>
      </c>
      <c r="M409" s="141" t="str">
        <f t="shared" si="94"/>
        <v/>
      </c>
      <c r="N409" s="148" t="str">
        <f t="shared" si="95"/>
        <v/>
      </c>
      <c r="O409" s="188" t="str">
        <f t="shared" si="96"/>
        <v/>
      </c>
      <c r="P409" s="188" t="str">
        <f t="shared" si="97"/>
        <v/>
      </c>
      <c r="Q409" s="188" t="str">
        <f t="shared" si="88"/>
        <v/>
      </c>
      <c r="R409" s="148" t="str">
        <f t="shared" si="89"/>
        <v/>
      </c>
    </row>
    <row r="410" spans="1:18">
      <c r="A410" s="132" t="str">
        <f t="shared" si="90"/>
        <v/>
      </c>
      <c r="B410" s="133" t="str">
        <f t="shared" si="91"/>
        <v/>
      </c>
      <c r="C410" s="134" t="str">
        <f t="shared" si="92"/>
        <v/>
      </c>
      <c r="D410" s="135" t="str">
        <f t="shared" si="84"/>
        <v/>
      </c>
      <c r="E410" s="135" t="str">
        <f t="shared" si="85"/>
        <v/>
      </c>
      <c r="F410" s="135" t="str">
        <f t="shared" si="86"/>
        <v/>
      </c>
      <c r="G410" s="134" t="str">
        <f t="shared" si="87"/>
        <v/>
      </c>
      <c r="L410" s="187" t="str">
        <f t="shared" si="93"/>
        <v/>
      </c>
      <c r="M410" s="141" t="str">
        <f t="shared" si="94"/>
        <v/>
      </c>
      <c r="N410" s="148" t="str">
        <f t="shared" si="95"/>
        <v/>
      </c>
      <c r="O410" s="188" t="str">
        <f t="shared" si="96"/>
        <v/>
      </c>
      <c r="P410" s="188" t="str">
        <f t="shared" si="97"/>
        <v/>
      </c>
      <c r="Q410" s="188" t="str">
        <f t="shared" si="88"/>
        <v/>
      </c>
      <c r="R410" s="148" t="str">
        <f t="shared" si="89"/>
        <v/>
      </c>
    </row>
    <row r="411" spans="1:18">
      <c r="A411" s="132" t="str">
        <f t="shared" si="90"/>
        <v/>
      </c>
      <c r="B411" s="133" t="str">
        <f t="shared" si="91"/>
        <v/>
      </c>
      <c r="C411" s="134" t="str">
        <f t="shared" si="92"/>
        <v/>
      </c>
      <c r="D411" s="135" t="str">
        <f t="shared" si="84"/>
        <v/>
      </c>
      <c r="E411" s="135" t="str">
        <f t="shared" si="85"/>
        <v/>
      </c>
      <c r="F411" s="135" t="str">
        <f t="shared" si="86"/>
        <v/>
      </c>
      <c r="G411" s="134" t="str">
        <f t="shared" si="87"/>
        <v/>
      </c>
      <c r="L411" s="187" t="str">
        <f t="shared" si="93"/>
        <v/>
      </c>
      <c r="M411" s="141" t="str">
        <f t="shared" si="94"/>
        <v/>
      </c>
      <c r="N411" s="148" t="str">
        <f t="shared" si="95"/>
        <v/>
      </c>
      <c r="O411" s="188" t="str">
        <f t="shared" si="96"/>
        <v/>
      </c>
      <c r="P411" s="188" t="str">
        <f t="shared" si="97"/>
        <v/>
      </c>
      <c r="Q411" s="188" t="str">
        <f t="shared" si="88"/>
        <v/>
      </c>
      <c r="R411" s="148" t="str">
        <f t="shared" si="89"/>
        <v/>
      </c>
    </row>
    <row r="412" spans="1:18">
      <c r="A412" s="132" t="str">
        <f t="shared" si="90"/>
        <v/>
      </c>
      <c r="B412" s="133" t="str">
        <f t="shared" si="91"/>
        <v/>
      </c>
      <c r="C412" s="134" t="str">
        <f t="shared" si="92"/>
        <v/>
      </c>
      <c r="D412" s="135" t="str">
        <f t="shared" si="84"/>
        <v/>
      </c>
      <c r="E412" s="135" t="str">
        <f t="shared" si="85"/>
        <v/>
      </c>
      <c r="F412" s="135" t="str">
        <f t="shared" si="86"/>
        <v/>
      </c>
      <c r="G412" s="134" t="str">
        <f t="shared" si="87"/>
        <v/>
      </c>
      <c r="L412" s="187" t="str">
        <f t="shared" si="93"/>
        <v/>
      </c>
      <c r="M412" s="141" t="str">
        <f t="shared" si="94"/>
        <v/>
      </c>
      <c r="N412" s="148" t="str">
        <f t="shared" si="95"/>
        <v/>
      </c>
      <c r="O412" s="188" t="str">
        <f t="shared" si="96"/>
        <v/>
      </c>
      <c r="P412" s="188" t="str">
        <f t="shared" si="97"/>
        <v/>
      </c>
      <c r="Q412" s="188" t="str">
        <f t="shared" si="88"/>
        <v/>
      </c>
      <c r="R412" s="148" t="str">
        <f t="shared" si="89"/>
        <v/>
      </c>
    </row>
    <row r="413" spans="1:18">
      <c r="A413" s="132" t="str">
        <f t="shared" si="90"/>
        <v/>
      </c>
      <c r="B413" s="133" t="str">
        <f t="shared" si="91"/>
        <v/>
      </c>
      <c r="C413" s="134" t="str">
        <f t="shared" si="92"/>
        <v/>
      </c>
      <c r="D413" s="135" t="str">
        <f t="shared" si="84"/>
        <v/>
      </c>
      <c r="E413" s="135" t="str">
        <f t="shared" si="85"/>
        <v/>
      </c>
      <c r="F413" s="135" t="str">
        <f t="shared" si="86"/>
        <v/>
      </c>
      <c r="G413" s="134" t="str">
        <f t="shared" si="87"/>
        <v/>
      </c>
      <c r="L413" s="187" t="str">
        <f t="shared" si="93"/>
        <v/>
      </c>
      <c r="M413" s="141" t="str">
        <f t="shared" si="94"/>
        <v/>
      </c>
      <c r="N413" s="148" t="str">
        <f t="shared" si="95"/>
        <v/>
      </c>
      <c r="O413" s="188" t="str">
        <f t="shared" si="96"/>
        <v/>
      </c>
      <c r="P413" s="188" t="str">
        <f t="shared" si="97"/>
        <v/>
      </c>
      <c r="Q413" s="188" t="str">
        <f t="shared" si="88"/>
        <v/>
      </c>
      <c r="R413" s="148" t="str">
        <f t="shared" si="89"/>
        <v/>
      </c>
    </row>
    <row r="414" spans="1:18">
      <c r="A414" s="132" t="str">
        <f t="shared" si="90"/>
        <v/>
      </c>
      <c r="B414" s="133" t="str">
        <f t="shared" si="91"/>
        <v/>
      </c>
      <c r="C414" s="134" t="str">
        <f t="shared" si="92"/>
        <v/>
      </c>
      <c r="D414" s="135" t="str">
        <f t="shared" si="84"/>
        <v/>
      </c>
      <c r="E414" s="135" t="str">
        <f t="shared" si="85"/>
        <v/>
      </c>
      <c r="F414" s="135" t="str">
        <f t="shared" si="86"/>
        <v/>
      </c>
      <c r="G414" s="134" t="str">
        <f t="shared" si="87"/>
        <v/>
      </c>
      <c r="L414" s="187" t="str">
        <f t="shared" si="93"/>
        <v/>
      </c>
      <c r="M414" s="141" t="str">
        <f t="shared" si="94"/>
        <v/>
      </c>
      <c r="N414" s="148" t="str">
        <f t="shared" si="95"/>
        <v/>
      </c>
      <c r="O414" s="188" t="str">
        <f t="shared" si="96"/>
        <v/>
      </c>
      <c r="P414" s="188" t="str">
        <f t="shared" si="97"/>
        <v/>
      </c>
      <c r="Q414" s="188" t="str">
        <f t="shared" si="88"/>
        <v/>
      </c>
      <c r="R414" s="148" t="str">
        <f t="shared" si="89"/>
        <v/>
      </c>
    </row>
    <row r="415" spans="1:18">
      <c r="A415" s="132" t="str">
        <f t="shared" si="90"/>
        <v/>
      </c>
      <c r="B415" s="133" t="str">
        <f t="shared" si="91"/>
        <v/>
      </c>
      <c r="C415" s="134" t="str">
        <f t="shared" si="92"/>
        <v/>
      </c>
      <c r="D415" s="135" t="str">
        <f t="shared" si="84"/>
        <v/>
      </c>
      <c r="E415" s="135" t="str">
        <f t="shared" si="85"/>
        <v/>
      </c>
      <c r="F415" s="135" t="str">
        <f t="shared" si="86"/>
        <v/>
      </c>
      <c r="G415" s="134" t="str">
        <f t="shared" si="87"/>
        <v/>
      </c>
      <c r="L415" s="187" t="str">
        <f t="shared" si="93"/>
        <v/>
      </c>
      <c r="M415" s="141" t="str">
        <f t="shared" si="94"/>
        <v/>
      </c>
      <c r="N415" s="148" t="str">
        <f t="shared" si="95"/>
        <v/>
      </c>
      <c r="O415" s="188" t="str">
        <f t="shared" si="96"/>
        <v/>
      </c>
      <c r="P415" s="188" t="str">
        <f t="shared" si="97"/>
        <v/>
      </c>
      <c r="Q415" s="188" t="str">
        <f t="shared" si="88"/>
        <v/>
      </c>
      <c r="R415" s="148" t="str">
        <f t="shared" si="89"/>
        <v/>
      </c>
    </row>
    <row r="416" spans="1:18">
      <c r="A416" s="132" t="str">
        <f t="shared" si="90"/>
        <v/>
      </c>
      <c r="B416" s="133" t="str">
        <f t="shared" si="91"/>
        <v/>
      </c>
      <c r="C416" s="134" t="str">
        <f t="shared" si="92"/>
        <v/>
      </c>
      <c r="D416" s="135" t="str">
        <f t="shared" si="84"/>
        <v/>
      </c>
      <c r="E416" s="135" t="str">
        <f t="shared" si="85"/>
        <v/>
      </c>
      <c r="F416" s="135" t="str">
        <f t="shared" si="86"/>
        <v/>
      </c>
      <c r="G416" s="134" t="str">
        <f t="shared" si="87"/>
        <v/>
      </c>
      <c r="L416" s="187" t="str">
        <f t="shared" si="93"/>
        <v/>
      </c>
      <c r="M416" s="141" t="str">
        <f t="shared" si="94"/>
        <v/>
      </c>
      <c r="N416" s="148" t="str">
        <f t="shared" si="95"/>
        <v/>
      </c>
      <c r="O416" s="188" t="str">
        <f t="shared" si="96"/>
        <v/>
      </c>
      <c r="P416" s="188" t="str">
        <f t="shared" si="97"/>
        <v/>
      </c>
      <c r="Q416" s="188" t="str">
        <f t="shared" si="88"/>
        <v/>
      </c>
      <c r="R416" s="148" t="str">
        <f t="shared" si="89"/>
        <v/>
      </c>
    </row>
    <row r="417" spans="1:18">
      <c r="A417" s="132" t="str">
        <f t="shared" si="90"/>
        <v/>
      </c>
      <c r="B417" s="133" t="str">
        <f t="shared" si="91"/>
        <v/>
      </c>
      <c r="C417" s="134" t="str">
        <f t="shared" si="92"/>
        <v/>
      </c>
      <c r="D417" s="135" t="str">
        <f t="shared" si="84"/>
        <v/>
      </c>
      <c r="E417" s="135" t="str">
        <f t="shared" si="85"/>
        <v/>
      </c>
      <c r="F417" s="135" t="str">
        <f t="shared" si="86"/>
        <v/>
      </c>
      <c r="G417" s="134" t="str">
        <f t="shared" si="87"/>
        <v/>
      </c>
      <c r="L417" s="187" t="str">
        <f t="shared" si="93"/>
        <v/>
      </c>
      <c r="M417" s="141" t="str">
        <f t="shared" si="94"/>
        <v/>
      </c>
      <c r="N417" s="148" t="str">
        <f t="shared" si="95"/>
        <v/>
      </c>
      <c r="O417" s="188" t="str">
        <f t="shared" si="96"/>
        <v/>
      </c>
      <c r="P417" s="188" t="str">
        <f t="shared" si="97"/>
        <v/>
      </c>
      <c r="Q417" s="188" t="str">
        <f t="shared" si="88"/>
        <v/>
      </c>
      <c r="R417" s="148" t="str">
        <f t="shared" si="89"/>
        <v/>
      </c>
    </row>
    <row r="418" spans="1:18">
      <c r="A418" s="132" t="str">
        <f t="shared" si="90"/>
        <v/>
      </c>
      <c r="B418" s="133" t="str">
        <f t="shared" si="91"/>
        <v/>
      </c>
      <c r="C418" s="134" t="str">
        <f t="shared" si="92"/>
        <v/>
      </c>
      <c r="D418" s="135" t="str">
        <f t="shared" si="84"/>
        <v/>
      </c>
      <c r="E418" s="135" t="str">
        <f t="shared" si="85"/>
        <v/>
      </c>
      <c r="F418" s="135" t="str">
        <f t="shared" si="86"/>
        <v/>
      </c>
      <c r="G418" s="134" t="str">
        <f t="shared" si="87"/>
        <v/>
      </c>
      <c r="L418" s="187" t="str">
        <f t="shared" si="93"/>
        <v/>
      </c>
      <c r="M418" s="141" t="str">
        <f t="shared" si="94"/>
        <v/>
      </c>
      <c r="N418" s="148" t="str">
        <f t="shared" si="95"/>
        <v/>
      </c>
      <c r="O418" s="188" t="str">
        <f t="shared" si="96"/>
        <v/>
      </c>
      <c r="P418" s="188" t="str">
        <f t="shared" si="97"/>
        <v/>
      </c>
      <c r="Q418" s="188" t="str">
        <f t="shared" si="88"/>
        <v/>
      </c>
      <c r="R418" s="148" t="str">
        <f t="shared" si="89"/>
        <v/>
      </c>
    </row>
    <row r="419" spans="1:18">
      <c r="A419" s="132" t="str">
        <f t="shared" si="90"/>
        <v/>
      </c>
      <c r="B419" s="133" t="str">
        <f t="shared" si="91"/>
        <v/>
      </c>
      <c r="C419" s="134" t="str">
        <f t="shared" si="92"/>
        <v/>
      </c>
      <c r="D419" s="135" t="str">
        <f t="shared" si="84"/>
        <v/>
      </c>
      <c r="E419" s="135" t="str">
        <f t="shared" si="85"/>
        <v/>
      </c>
      <c r="F419" s="135" t="str">
        <f t="shared" si="86"/>
        <v/>
      </c>
      <c r="G419" s="134" t="str">
        <f t="shared" si="87"/>
        <v/>
      </c>
      <c r="L419" s="187" t="str">
        <f t="shared" si="93"/>
        <v/>
      </c>
      <c r="M419" s="141" t="str">
        <f t="shared" si="94"/>
        <v/>
      </c>
      <c r="N419" s="148" t="str">
        <f t="shared" si="95"/>
        <v/>
      </c>
      <c r="O419" s="188" t="str">
        <f t="shared" si="96"/>
        <v/>
      </c>
      <c r="P419" s="188" t="str">
        <f t="shared" si="97"/>
        <v/>
      </c>
      <c r="Q419" s="188" t="str">
        <f t="shared" si="88"/>
        <v/>
      </c>
      <c r="R419" s="148" t="str">
        <f t="shared" si="89"/>
        <v/>
      </c>
    </row>
    <row r="420" spans="1:18">
      <c r="A420" s="132" t="str">
        <f t="shared" si="90"/>
        <v/>
      </c>
      <c r="B420" s="133" t="str">
        <f t="shared" si="91"/>
        <v/>
      </c>
      <c r="C420" s="134" t="str">
        <f t="shared" si="92"/>
        <v/>
      </c>
      <c r="D420" s="135" t="str">
        <f t="shared" si="84"/>
        <v/>
      </c>
      <c r="E420" s="135" t="str">
        <f t="shared" si="85"/>
        <v/>
      </c>
      <c r="F420" s="135" t="str">
        <f t="shared" si="86"/>
        <v/>
      </c>
      <c r="G420" s="134" t="str">
        <f t="shared" si="87"/>
        <v/>
      </c>
      <c r="L420" s="187" t="str">
        <f t="shared" si="93"/>
        <v/>
      </c>
      <c r="M420" s="141" t="str">
        <f t="shared" si="94"/>
        <v/>
      </c>
      <c r="N420" s="148" t="str">
        <f t="shared" si="95"/>
        <v/>
      </c>
      <c r="O420" s="188" t="str">
        <f t="shared" si="96"/>
        <v/>
      </c>
      <c r="P420" s="188" t="str">
        <f t="shared" si="97"/>
        <v/>
      </c>
      <c r="Q420" s="188" t="str">
        <f t="shared" si="88"/>
        <v/>
      </c>
      <c r="R420" s="148" t="str">
        <f t="shared" si="89"/>
        <v/>
      </c>
    </row>
    <row r="421" spans="1:18">
      <c r="A421" s="132" t="str">
        <f t="shared" si="90"/>
        <v/>
      </c>
      <c r="B421" s="133" t="str">
        <f t="shared" si="91"/>
        <v/>
      </c>
      <c r="C421" s="134" t="str">
        <f t="shared" si="92"/>
        <v/>
      </c>
      <c r="D421" s="135" t="str">
        <f t="shared" si="84"/>
        <v/>
      </c>
      <c r="E421" s="135" t="str">
        <f t="shared" si="85"/>
        <v/>
      </c>
      <c r="F421" s="135" t="str">
        <f t="shared" si="86"/>
        <v/>
      </c>
      <c r="G421" s="134" t="str">
        <f t="shared" si="87"/>
        <v/>
      </c>
      <c r="L421" s="187" t="str">
        <f t="shared" si="93"/>
        <v/>
      </c>
      <c r="M421" s="141" t="str">
        <f t="shared" si="94"/>
        <v/>
      </c>
      <c r="N421" s="148" t="str">
        <f t="shared" si="95"/>
        <v/>
      </c>
      <c r="O421" s="188" t="str">
        <f t="shared" si="96"/>
        <v/>
      </c>
      <c r="P421" s="188" t="str">
        <f t="shared" si="97"/>
        <v/>
      </c>
      <c r="Q421" s="188" t="str">
        <f t="shared" si="88"/>
        <v/>
      </c>
      <c r="R421" s="148" t="str">
        <f t="shared" si="89"/>
        <v/>
      </c>
    </row>
    <row r="422" spans="1:18">
      <c r="A422" s="132" t="str">
        <f t="shared" si="90"/>
        <v/>
      </c>
      <c r="B422" s="133" t="str">
        <f t="shared" si="91"/>
        <v/>
      </c>
      <c r="C422" s="134" t="str">
        <f t="shared" si="92"/>
        <v/>
      </c>
      <c r="D422" s="135" t="str">
        <f t="shared" si="84"/>
        <v/>
      </c>
      <c r="E422" s="135" t="str">
        <f t="shared" si="85"/>
        <v/>
      </c>
      <c r="F422" s="135" t="str">
        <f t="shared" si="86"/>
        <v/>
      </c>
      <c r="G422" s="134" t="str">
        <f t="shared" si="87"/>
        <v/>
      </c>
      <c r="L422" s="187" t="str">
        <f t="shared" si="93"/>
        <v/>
      </c>
      <c r="M422" s="141" t="str">
        <f t="shared" si="94"/>
        <v/>
      </c>
      <c r="N422" s="148" t="str">
        <f t="shared" si="95"/>
        <v/>
      </c>
      <c r="O422" s="188" t="str">
        <f t="shared" si="96"/>
        <v/>
      </c>
      <c r="P422" s="188" t="str">
        <f t="shared" si="97"/>
        <v/>
      </c>
      <c r="Q422" s="188" t="str">
        <f t="shared" si="88"/>
        <v/>
      </c>
      <c r="R422" s="148" t="str">
        <f t="shared" si="89"/>
        <v/>
      </c>
    </row>
    <row r="423" spans="1:18">
      <c r="A423" s="132" t="str">
        <f t="shared" si="90"/>
        <v/>
      </c>
      <c r="B423" s="133" t="str">
        <f t="shared" si="91"/>
        <v/>
      </c>
      <c r="C423" s="134" t="str">
        <f t="shared" si="92"/>
        <v/>
      </c>
      <c r="D423" s="135" t="str">
        <f t="shared" si="84"/>
        <v/>
      </c>
      <c r="E423" s="135" t="str">
        <f t="shared" si="85"/>
        <v/>
      </c>
      <c r="F423" s="135" t="str">
        <f t="shared" si="86"/>
        <v/>
      </c>
      <c r="G423" s="134" t="str">
        <f t="shared" si="87"/>
        <v/>
      </c>
      <c r="L423" s="187" t="str">
        <f t="shared" si="93"/>
        <v/>
      </c>
      <c r="M423" s="141" t="str">
        <f t="shared" si="94"/>
        <v/>
      </c>
      <c r="N423" s="148" t="str">
        <f t="shared" si="95"/>
        <v/>
      </c>
      <c r="O423" s="188" t="str">
        <f t="shared" si="96"/>
        <v/>
      </c>
      <c r="P423" s="188" t="str">
        <f t="shared" si="97"/>
        <v/>
      </c>
      <c r="Q423" s="188" t="str">
        <f t="shared" si="88"/>
        <v/>
      </c>
      <c r="R423" s="148" t="str">
        <f t="shared" si="89"/>
        <v/>
      </c>
    </row>
    <row r="424" spans="1:18">
      <c r="A424" s="132" t="str">
        <f t="shared" si="90"/>
        <v/>
      </c>
      <c r="B424" s="133" t="str">
        <f t="shared" si="91"/>
        <v/>
      </c>
      <c r="C424" s="134" t="str">
        <f t="shared" si="92"/>
        <v/>
      </c>
      <c r="D424" s="135" t="str">
        <f t="shared" si="84"/>
        <v/>
      </c>
      <c r="E424" s="135" t="str">
        <f t="shared" si="85"/>
        <v/>
      </c>
      <c r="F424" s="135" t="str">
        <f t="shared" si="86"/>
        <v/>
      </c>
      <c r="G424" s="134" t="str">
        <f t="shared" si="87"/>
        <v/>
      </c>
      <c r="L424" s="187" t="str">
        <f t="shared" si="93"/>
        <v/>
      </c>
      <c r="M424" s="141" t="str">
        <f t="shared" si="94"/>
        <v/>
      </c>
      <c r="N424" s="148" t="str">
        <f t="shared" si="95"/>
        <v/>
      </c>
      <c r="O424" s="188" t="str">
        <f t="shared" si="96"/>
        <v/>
      </c>
      <c r="P424" s="188" t="str">
        <f t="shared" si="97"/>
        <v/>
      </c>
      <c r="Q424" s="188" t="str">
        <f t="shared" si="88"/>
        <v/>
      </c>
      <c r="R424" s="148" t="str">
        <f t="shared" si="89"/>
        <v/>
      </c>
    </row>
    <row r="425" spans="1:18">
      <c r="A425" s="132" t="str">
        <f t="shared" si="90"/>
        <v/>
      </c>
      <c r="B425" s="133" t="str">
        <f t="shared" si="91"/>
        <v/>
      </c>
      <c r="C425" s="134" t="str">
        <f t="shared" si="92"/>
        <v/>
      </c>
      <c r="D425" s="135" t="str">
        <f t="shared" si="84"/>
        <v/>
      </c>
      <c r="E425" s="135" t="str">
        <f t="shared" si="85"/>
        <v/>
      </c>
      <c r="F425" s="135" t="str">
        <f t="shared" si="86"/>
        <v/>
      </c>
      <c r="G425" s="134" t="str">
        <f t="shared" si="87"/>
        <v/>
      </c>
      <c r="L425" s="187" t="str">
        <f t="shared" si="93"/>
        <v/>
      </c>
      <c r="M425" s="141" t="str">
        <f t="shared" si="94"/>
        <v/>
      </c>
      <c r="N425" s="148" t="str">
        <f t="shared" si="95"/>
        <v/>
      </c>
      <c r="O425" s="188" t="str">
        <f t="shared" si="96"/>
        <v/>
      </c>
      <c r="P425" s="188" t="str">
        <f t="shared" si="97"/>
        <v/>
      </c>
      <c r="Q425" s="188" t="str">
        <f t="shared" si="88"/>
        <v/>
      </c>
      <c r="R425" s="148" t="str">
        <f t="shared" si="89"/>
        <v/>
      </c>
    </row>
    <row r="426" spans="1:18">
      <c r="A426" s="132" t="str">
        <f t="shared" si="90"/>
        <v/>
      </c>
      <c r="B426" s="133" t="str">
        <f t="shared" si="91"/>
        <v/>
      </c>
      <c r="C426" s="134" t="str">
        <f t="shared" si="92"/>
        <v/>
      </c>
      <c r="D426" s="135" t="str">
        <f t="shared" si="84"/>
        <v/>
      </c>
      <c r="E426" s="135" t="str">
        <f t="shared" si="85"/>
        <v/>
      </c>
      <c r="F426" s="135" t="str">
        <f t="shared" si="86"/>
        <v/>
      </c>
      <c r="G426" s="134" t="str">
        <f t="shared" si="87"/>
        <v/>
      </c>
      <c r="L426" s="187" t="str">
        <f t="shared" si="93"/>
        <v/>
      </c>
      <c r="M426" s="141" t="str">
        <f t="shared" si="94"/>
        <v/>
      </c>
      <c r="N426" s="148" t="str">
        <f t="shared" si="95"/>
        <v/>
      </c>
      <c r="O426" s="188" t="str">
        <f t="shared" si="96"/>
        <v/>
      </c>
      <c r="P426" s="188" t="str">
        <f t="shared" si="97"/>
        <v/>
      </c>
      <c r="Q426" s="188" t="str">
        <f t="shared" si="88"/>
        <v/>
      </c>
      <c r="R426" s="148" t="str">
        <f t="shared" si="89"/>
        <v/>
      </c>
    </row>
    <row r="427" spans="1:18">
      <c r="A427" s="132" t="str">
        <f t="shared" si="90"/>
        <v/>
      </c>
      <c r="B427" s="133" t="str">
        <f t="shared" si="91"/>
        <v/>
      </c>
      <c r="C427" s="134" t="str">
        <f t="shared" si="92"/>
        <v/>
      </c>
      <c r="D427" s="135" t="str">
        <f t="shared" si="84"/>
        <v/>
      </c>
      <c r="E427" s="135" t="str">
        <f t="shared" si="85"/>
        <v/>
      </c>
      <c r="F427" s="135" t="str">
        <f t="shared" si="86"/>
        <v/>
      </c>
      <c r="G427" s="134" t="str">
        <f t="shared" si="87"/>
        <v/>
      </c>
      <c r="L427" s="187" t="str">
        <f t="shared" si="93"/>
        <v/>
      </c>
      <c r="M427" s="141" t="str">
        <f t="shared" si="94"/>
        <v/>
      </c>
      <c r="N427" s="148" t="str">
        <f t="shared" si="95"/>
        <v/>
      </c>
      <c r="O427" s="188" t="str">
        <f t="shared" si="96"/>
        <v/>
      </c>
      <c r="P427" s="188" t="str">
        <f t="shared" si="97"/>
        <v/>
      </c>
      <c r="Q427" s="188" t="str">
        <f t="shared" si="88"/>
        <v/>
      </c>
      <c r="R427" s="148" t="str">
        <f t="shared" si="89"/>
        <v/>
      </c>
    </row>
    <row r="428" spans="1:18">
      <c r="A428" s="132" t="str">
        <f t="shared" si="90"/>
        <v/>
      </c>
      <c r="B428" s="133" t="str">
        <f t="shared" si="91"/>
        <v/>
      </c>
      <c r="C428" s="134" t="str">
        <f t="shared" si="92"/>
        <v/>
      </c>
      <c r="D428" s="135" t="str">
        <f t="shared" si="84"/>
        <v/>
      </c>
      <c r="E428" s="135" t="str">
        <f t="shared" si="85"/>
        <v/>
      </c>
      <c r="F428" s="135" t="str">
        <f t="shared" si="86"/>
        <v/>
      </c>
      <c r="G428" s="134" t="str">
        <f t="shared" si="87"/>
        <v/>
      </c>
      <c r="L428" s="187" t="str">
        <f t="shared" si="93"/>
        <v/>
      </c>
      <c r="M428" s="141" t="str">
        <f t="shared" si="94"/>
        <v/>
      </c>
      <c r="N428" s="148" t="str">
        <f t="shared" si="95"/>
        <v/>
      </c>
      <c r="O428" s="188" t="str">
        <f t="shared" si="96"/>
        <v/>
      </c>
      <c r="P428" s="188" t="str">
        <f t="shared" si="97"/>
        <v/>
      </c>
      <c r="Q428" s="188" t="str">
        <f t="shared" si="88"/>
        <v/>
      </c>
      <c r="R428" s="148" t="str">
        <f t="shared" si="89"/>
        <v/>
      </c>
    </row>
    <row r="429" spans="1:18">
      <c r="A429" s="132" t="str">
        <f t="shared" si="90"/>
        <v/>
      </c>
      <c r="B429" s="133" t="str">
        <f t="shared" si="91"/>
        <v/>
      </c>
      <c r="C429" s="134" t="str">
        <f t="shared" si="92"/>
        <v/>
      </c>
      <c r="D429" s="135" t="str">
        <f t="shared" si="84"/>
        <v/>
      </c>
      <c r="E429" s="135" t="str">
        <f t="shared" si="85"/>
        <v/>
      </c>
      <c r="F429" s="135" t="str">
        <f t="shared" si="86"/>
        <v/>
      </c>
      <c r="G429" s="134" t="str">
        <f t="shared" si="87"/>
        <v/>
      </c>
      <c r="L429" s="187" t="str">
        <f t="shared" si="93"/>
        <v/>
      </c>
      <c r="M429" s="141" t="str">
        <f t="shared" si="94"/>
        <v/>
      </c>
      <c r="N429" s="148" t="str">
        <f t="shared" si="95"/>
        <v/>
      </c>
      <c r="O429" s="188" t="str">
        <f t="shared" si="96"/>
        <v/>
      </c>
      <c r="P429" s="188" t="str">
        <f t="shared" si="97"/>
        <v/>
      </c>
      <c r="Q429" s="188" t="str">
        <f t="shared" si="88"/>
        <v/>
      </c>
      <c r="R429" s="148" t="str">
        <f t="shared" si="89"/>
        <v/>
      </c>
    </row>
    <row r="430" spans="1:18">
      <c r="A430" s="132" t="str">
        <f t="shared" si="90"/>
        <v/>
      </c>
      <c r="B430" s="133" t="str">
        <f t="shared" si="91"/>
        <v/>
      </c>
      <c r="C430" s="134" t="str">
        <f t="shared" si="92"/>
        <v/>
      </c>
      <c r="D430" s="135" t="str">
        <f t="shared" si="84"/>
        <v/>
      </c>
      <c r="E430" s="135" t="str">
        <f t="shared" si="85"/>
        <v/>
      </c>
      <c r="F430" s="135" t="str">
        <f t="shared" si="86"/>
        <v/>
      </c>
      <c r="G430" s="134" t="str">
        <f t="shared" si="87"/>
        <v/>
      </c>
      <c r="L430" s="187" t="str">
        <f t="shared" si="93"/>
        <v/>
      </c>
      <c r="M430" s="141" t="str">
        <f t="shared" si="94"/>
        <v/>
      </c>
      <c r="N430" s="148" t="str">
        <f t="shared" si="95"/>
        <v/>
      </c>
      <c r="O430" s="188" t="str">
        <f t="shared" si="96"/>
        <v/>
      </c>
      <c r="P430" s="188" t="str">
        <f t="shared" si="97"/>
        <v/>
      </c>
      <c r="Q430" s="188" t="str">
        <f t="shared" si="88"/>
        <v/>
      </c>
      <c r="R430" s="148" t="str">
        <f t="shared" si="89"/>
        <v/>
      </c>
    </row>
    <row r="431" spans="1:18">
      <c r="A431" s="132" t="str">
        <f t="shared" si="90"/>
        <v/>
      </c>
      <c r="B431" s="133" t="str">
        <f t="shared" si="91"/>
        <v/>
      </c>
      <c r="C431" s="134" t="str">
        <f t="shared" si="92"/>
        <v/>
      </c>
      <c r="D431" s="135" t="str">
        <f t="shared" si="84"/>
        <v/>
      </c>
      <c r="E431" s="135" t="str">
        <f t="shared" si="85"/>
        <v/>
      </c>
      <c r="F431" s="135" t="str">
        <f t="shared" si="86"/>
        <v/>
      </c>
      <c r="G431" s="134" t="str">
        <f t="shared" si="87"/>
        <v/>
      </c>
      <c r="L431" s="187" t="str">
        <f t="shared" si="93"/>
        <v/>
      </c>
      <c r="M431" s="141" t="str">
        <f t="shared" si="94"/>
        <v/>
      </c>
      <c r="N431" s="148" t="str">
        <f t="shared" si="95"/>
        <v/>
      </c>
      <c r="O431" s="188" t="str">
        <f t="shared" si="96"/>
        <v/>
      </c>
      <c r="P431" s="188" t="str">
        <f t="shared" si="97"/>
        <v/>
      </c>
      <c r="Q431" s="188" t="str">
        <f t="shared" si="88"/>
        <v/>
      </c>
      <c r="R431" s="148" t="str">
        <f t="shared" si="89"/>
        <v/>
      </c>
    </row>
    <row r="432" spans="1:18">
      <c r="A432" s="132" t="str">
        <f t="shared" si="90"/>
        <v/>
      </c>
      <c r="B432" s="133" t="str">
        <f t="shared" si="91"/>
        <v/>
      </c>
      <c r="C432" s="134" t="str">
        <f t="shared" si="92"/>
        <v/>
      </c>
      <c r="D432" s="135" t="str">
        <f t="shared" si="84"/>
        <v/>
      </c>
      <c r="E432" s="135" t="str">
        <f t="shared" si="85"/>
        <v/>
      </c>
      <c r="F432" s="135" t="str">
        <f t="shared" si="86"/>
        <v/>
      </c>
      <c r="G432" s="134" t="str">
        <f t="shared" si="87"/>
        <v/>
      </c>
      <c r="L432" s="187" t="str">
        <f t="shared" si="93"/>
        <v/>
      </c>
      <c r="M432" s="141" t="str">
        <f t="shared" si="94"/>
        <v/>
      </c>
      <c r="N432" s="148" t="str">
        <f t="shared" si="95"/>
        <v/>
      </c>
      <c r="O432" s="188" t="str">
        <f t="shared" si="96"/>
        <v/>
      </c>
      <c r="P432" s="188" t="str">
        <f t="shared" si="97"/>
        <v/>
      </c>
      <c r="Q432" s="188" t="str">
        <f t="shared" si="88"/>
        <v/>
      </c>
      <c r="R432" s="148" t="str">
        <f t="shared" si="89"/>
        <v/>
      </c>
    </row>
    <row r="433" spans="1:18">
      <c r="A433" s="132" t="str">
        <f t="shared" si="90"/>
        <v/>
      </c>
      <c r="B433" s="133" t="str">
        <f t="shared" si="91"/>
        <v/>
      </c>
      <c r="C433" s="134" t="str">
        <f t="shared" si="92"/>
        <v/>
      </c>
      <c r="D433" s="135" t="str">
        <f t="shared" si="84"/>
        <v/>
      </c>
      <c r="E433" s="135" t="str">
        <f t="shared" si="85"/>
        <v/>
      </c>
      <c r="F433" s="135" t="str">
        <f t="shared" si="86"/>
        <v/>
      </c>
      <c r="G433" s="134" t="str">
        <f t="shared" si="87"/>
        <v/>
      </c>
      <c r="L433" s="187" t="str">
        <f t="shared" si="93"/>
        <v/>
      </c>
      <c r="M433" s="141" t="str">
        <f t="shared" si="94"/>
        <v/>
      </c>
      <c r="N433" s="148" t="str">
        <f t="shared" si="95"/>
        <v/>
      </c>
      <c r="O433" s="188" t="str">
        <f t="shared" si="96"/>
        <v/>
      </c>
      <c r="P433" s="188" t="str">
        <f t="shared" si="97"/>
        <v/>
      </c>
      <c r="Q433" s="188" t="str">
        <f t="shared" si="88"/>
        <v/>
      </c>
      <c r="R433" s="148" t="str">
        <f t="shared" si="89"/>
        <v/>
      </c>
    </row>
    <row r="434" spans="1:18">
      <c r="A434" s="132" t="str">
        <f t="shared" si="90"/>
        <v/>
      </c>
      <c r="B434" s="133" t="str">
        <f t="shared" si="91"/>
        <v/>
      </c>
      <c r="C434" s="134" t="str">
        <f t="shared" si="92"/>
        <v/>
      </c>
      <c r="D434" s="135" t="str">
        <f t="shared" si="84"/>
        <v/>
      </c>
      <c r="E434" s="135" t="str">
        <f t="shared" si="85"/>
        <v/>
      </c>
      <c r="F434" s="135" t="str">
        <f t="shared" si="86"/>
        <v/>
      </c>
      <c r="G434" s="134" t="str">
        <f t="shared" si="87"/>
        <v/>
      </c>
      <c r="L434" s="187" t="str">
        <f t="shared" si="93"/>
        <v/>
      </c>
      <c r="M434" s="141" t="str">
        <f t="shared" si="94"/>
        <v/>
      </c>
      <c r="N434" s="148" t="str">
        <f t="shared" si="95"/>
        <v/>
      </c>
      <c r="O434" s="188" t="str">
        <f t="shared" si="96"/>
        <v/>
      </c>
      <c r="P434" s="188" t="str">
        <f t="shared" si="97"/>
        <v/>
      </c>
      <c r="Q434" s="188" t="str">
        <f t="shared" si="88"/>
        <v/>
      </c>
      <c r="R434" s="148" t="str">
        <f t="shared" si="89"/>
        <v/>
      </c>
    </row>
    <row r="435" spans="1:18">
      <c r="A435" s="132" t="str">
        <f t="shared" si="90"/>
        <v/>
      </c>
      <c r="B435" s="133" t="str">
        <f t="shared" si="91"/>
        <v/>
      </c>
      <c r="C435" s="134" t="str">
        <f t="shared" si="92"/>
        <v/>
      </c>
      <c r="D435" s="135" t="str">
        <f t="shared" si="84"/>
        <v/>
      </c>
      <c r="E435" s="135" t="str">
        <f t="shared" si="85"/>
        <v/>
      </c>
      <c r="F435" s="135" t="str">
        <f t="shared" si="86"/>
        <v/>
      </c>
      <c r="G435" s="134" t="str">
        <f t="shared" si="87"/>
        <v/>
      </c>
      <c r="L435" s="187" t="str">
        <f t="shared" si="93"/>
        <v/>
      </c>
      <c r="M435" s="141" t="str">
        <f t="shared" si="94"/>
        <v/>
      </c>
      <c r="N435" s="148" t="str">
        <f t="shared" si="95"/>
        <v/>
      </c>
      <c r="O435" s="188" t="str">
        <f t="shared" si="96"/>
        <v/>
      </c>
      <c r="P435" s="188" t="str">
        <f t="shared" si="97"/>
        <v/>
      </c>
      <c r="Q435" s="188" t="str">
        <f t="shared" si="88"/>
        <v/>
      </c>
      <c r="R435" s="148" t="str">
        <f t="shared" si="89"/>
        <v/>
      </c>
    </row>
    <row r="436" spans="1:18">
      <c r="A436" s="132" t="str">
        <f t="shared" si="90"/>
        <v/>
      </c>
      <c r="B436" s="133" t="str">
        <f t="shared" si="91"/>
        <v/>
      </c>
      <c r="C436" s="134" t="str">
        <f t="shared" si="92"/>
        <v/>
      </c>
      <c r="D436" s="135" t="str">
        <f t="shared" si="84"/>
        <v/>
      </c>
      <c r="E436" s="135" t="str">
        <f t="shared" si="85"/>
        <v/>
      </c>
      <c r="F436" s="135" t="str">
        <f t="shared" si="86"/>
        <v/>
      </c>
      <c r="G436" s="134" t="str">
        <f t="shared" si="87"/>
        <v/>
      </c>
      <c r="L436" s="187" t="str">
        <f t="shared" si="93"/>
        <v/>
      </c>
      <c r="M436" s="141" t="str">
        <f t="shared" si="94"/>
        <v/>
      </c>
      <c r="N436" s="148" t="str">
        <f t="shared" si="95"/>
        <v/>
      </c>
      <c r="O436" s="188" t="str">
        <f t="shared" si="96"/>
        <v/>
      </c>
      <c r="P436" s="188" t="str">
        <f t="shared" si="97"/>
        <v/>
      </c>
      <c r="Q436" s="188" t="str">
        <f t="shared" si="88"/>
        <v/>
      </c>
      <c r="R436" s="148" t="str">
        <f t="shared" si="89"/>
        <v/>
      </c>
    </row>
    <row r="437" spans="1:18">
      <c r="A437" s="132" t="str">
        <f t="shared" si="90"/>
        <v/>
      </c>
      <c r="B437" s="133" t="str">
        <f t="shared" si="91"/>
        <v/>
      </c>
      <c r="C437" s="134" t="str">
        <f t="shared" si="92"/>
        <v/>
      </c>
      <c r="D437" s="135" t="str">
        <f t="shared" si="84"/>
        <v/>
      </c>
      <c r="E437" s="135" t="str">
        <f t="shared" si="85"/>
        <v/>
      </c>
      <c r="F437" s="135" t="str">
        <f t="shared" si="86"/>
        <v/>
      </c>
      <c r="G437" s="134" t="str">
        <f t="shared" si="87"/>
        <v/>
      </c>
      <c r="L437" s="187" t="str">
        <f t="shared" si="93"/>
        <v/>
      </c>
      <c r="M437" s="141" t="str">
        <f t="shared" si="94"/>
        <v/>
      </c>
      <c r="N437" s="148" t="str">
        <f t="shared" si="95"/>
        <v/>
      </c>
      <c r="O437" s="188" t="str">
        <f t="shared" si="96"/>
        <v/>
      </c>
      <c r="P437" s="188" t="str">
        <f t="shared" si="97"/>
        <v/>
      </c>
      <c r="Q437" s="188" t="str">
        <f t="shared" si="88"/>
        <v/>
      </c>
      <c r="R437" s="148" t="str">
        <f t="shared" si="89"/>
        <v/>
      </c>
    </row>
    <row r="438" spans="1:18">
      <c r="A438" s="132" t="str">
        <f t="shared" si="90"/>
        <v/>
      </c>
      <c r="B438" s="133" t="str">
        <f t="shared" si="91"/>
        <v/>
      </c>
      <c r="C438" s="134" t="str">
        <f t="shared" si="92"/>
        <v/>
      </c>
      <c r="D438" s="135" t="str">
        <f t="shared" si="84"/>
        <v/>
      </c>
      <c r="E438" s="135" t="str">
        <f t="shared" si="85"/>
        <v/>
      </c>
      <c r="F438" s="135" t="str">
        <f t="shared" si="86"/>
        <v/>
      </c>
      <c r="G438" s="134" t="str">
        <f t="shared" si="87"/>
        <v/>
      </c>
      <c r="L438" s="187" t="str">
        <f t="shared" si="93"/>
        <v/>
      </c>
      <c r="M438" s="141" t="str">
        <f t="shared" si="94"/>
        <v/>
      </c>
      <c r="N438" s="148" t="str">
        <f t="shared" si="95"/>
        <v/>
      </c>
      <c r="O438" s="188" t="str">
        <f t="shared" si="96"/>
        <v/>
      </c>
      <c r="P438" s="188" t="str">
        <f t="shared" si="97"/>
        <v/>
      </c>
      <c r="Q438" s="188" t="str">
        <f t="shared" si="88"/>
        <v/>
      </c>
      <c r="R438" s="148" t="str">
        <f t="shared" si="89"/>
        <v/>
      </c>
    </row>
    <row r="439" spans="1:18">
      <c r="A439" s="132" t="str">
        <f t="shared" si="90"/>
        <v/>
      </c>
      <c r="B439" s="133" t="str">
        <f t="shared" si="91"/>
        <v/>
      </c>
      <c r="C439" s="134" t="str">
        <f t="shared" si="92"/>
        <v/>
      </c>
      <c r="D439" s="135" t="str">
        <f t="shared" si="84"/>
        <v/>
      </c>
      <c r="E439" s="135" t="str">
        <f t="shared" si="85"/>
        <v/>
      </c>
      <c r="F439" s="135" t="str">
        <f t="shared" si="86"/>
        <v/>
      </c>
      <c r="G439" s="134" t="str">
        <f t="shared" si="87"/>
        <v/>
      </c>
      <c r="L439" s="187" t="str">
        <f t="shared" si="93"/>
        <v/>
      </c>
      <c r="M439" s="141" t="str">
        <f t="shared" si="94"/>
        <v/>
      </c>
      <c r="N439" s="148" t="str">
        <f t="shared" si="95"/>
        <v/>
      </c>
      <c r="O439" s="188" t="str">
        <f t="shared" si="96"/>
        <v/>
      </c>
      <c r="P439" s="188" t="str">
        <f t="shared" si="97"/>
        <v/>
      </c>
      <c r="Q439" s="188" t="str">
        <f t="shared" si="88"/>
        <v/>
      </c>
      <c r="R439" s="148" t="str">
        <f t="shared" si="89"/>
        <v/>
      </c>
    </row>
    <row r="440" spans="1:18">
      <c r="A440" s="132" t="str">
        <f t="shared" si="90"/>
        <v/>
      </c>
      <c r="B440" s="133" t="str">
        <f t="shared" si="91"/>
        <v/>
      </c>
      <c r="C440" s="134" t="str">
        <f t="shared" si="92"/>
        <v/>
      </c>
      <c r="D440" s="135" t="str">
        <f t="shared" si="84"/>
        <v/>
      </c>
      <c r="E440" s="135" t="str">
        <f t="shared" si="85"/>
        <v/>
      </c>
      <c r="F440" s="135" t="str">
        <f t="shared" si="86"/>
        <v/>
      </c>
      <c r="G440" s="134" t="str">
        <f t="shared" si="87"/>
        <v/>
      </c>
      <c r="L440" s="187" t="str">
        <f t="shared" si="93"/>
        <v/>
      </c>
      <c r="M440" s="141" t="str">
        <f t="shared" si="94"/>
        <v/>
      </c>
      <c r="N440" s="148" t="str">
        <f t="shared" si="95"/>
        <v/>
      </c>
      <c r="O440" s="188" t="str">
        <f t="shared" si="96"/>
        <v/>
      </c>
      <c r="P440" s="188" t="str">
        <f t="shared" si="97"/>
        <v/>
      </c>
      <c r="Q440" s="188" t="str">
        <f t="shared" si="88"/>
        <v/>
      </c>
      <c r="R440" s="148" t="str">
        <f t="shared" si="89"/>
        <v/>
      </c>
    </row>
    <row r="441" spans="1:18">
      <c r="A441" s="132" t="str">
        <f t="shared" si="90"/>
        <v/>
      </c>
      <c r="B441" s="133" t="str">
        <f t="shared" si="91"/>
        <v/>
      </c>
      <c r="C441" s="134" t="str">
        <f t="shared" si="92"/>
        <v/>
      </c>
      <c r="D441" s="135" t="str">
        <f t="shared" si="84"/>
        <v/>
      </c>
      <c r="E441" s="135" t="str">
        <f t="shared" si="85"/>
        <v/>
      </c>
      <c r="F441" s="135" t="str">
        <f t="shared" si="86"/>
        <v/>
      </c>
      <c r="G441" s="134" t="str">
        <f t="shared" si="87"/>
        <v/>
      </c>
      <c r="L441" s="187" t="str">
        <f t="shared" si="93"/>
        <v/>
      </c>
      <c r="M441" s="141" t="str">
        <f t="shared" si="94"/>
        <v/>
      </c>
      <c r="N441" s="148" t="str">
        <f t="shared" si="95"/>
        <v/>
      </c>
      <c r="O441" s="188" t="str">
        <f t="shared" si="96"/>
        <v/>
      </c>
      <c r="P441" s="188" t="str">
        <f t="shared" si="97"/>
        <v/>
      </c>
      <c r="Q441" s="188" t="str">
        <f t="shared" si="88"/>
        <v/>
      </c>
      <c r="R441" s="148" t="str">
        <f t="shared" si="89"/>
        <v/>
      </c>
    </row>
    <row r="442" spans="1:18">
      <c r="A442" s="132" t="str">
        <f t="shared" si="90"/>
        <v/>
      </c>
      <c r="B442" s="133" t="str">
        <f t="shared" si="91"/>
        <v/>
      </c>
      <c r="C442" s="134" t="str">
        <f t="shared" si="92"/>
        <v/>
      </c>
      <c r="D442" s="135" t="str">
        <f t="shared" si="84"/>
        <v/>
      </c>
      <c r="E442" s="135" t="str">
        <f t="shared" si="85"/>
        <v/>
      </c>
      <c r="F442" s="135" t="str">
        <f t="shared" si="86"/>
        <v/>
      </c>
      <c r="G442" s="134" t="str">
        <f t="shared" si="87"/>
        <v/>
      </c>
      <c r="L442" s="187" t="str">
        <f t="shared" si="93"/>
        <v/>
      </c>
      <c r="M442" s="141" t="str">
        <f t="shared" si="94"/>
        <v/>
      </c>
      <c r="N442" s="148" t="str">
        <f t="shared" si="95"/>
        <v/>
      </c>
      <c r="O442" s="188" t="str">
        <f t="shared" si="96"/>
        <v/>
      </c>
      <c r="P442" s="188" t="str">
        <f t="shared" si="97"/>
        <v/>
      </c>
      <c r="Q442" s="188" t="str">
        <f t="shared" si="88"/>
        <v/>
      </c>
      <c r="R442" s="148" t="str">
        <f t="shared" si="89"/>
        <v/>
      </c>
    </row>
    <row r="443" spans="1:18">
      <c r="A443" s="132" t="str">
        <f t="shared" si="90"/>
        <v/>
      </c>
      <c r="B443" s="133" t="str">
        <f t="shared" si="91"/>
        <v/>
      </c>
      <c r="C443" s="134" t="str">
        <f t="shared" si="92"/>
        <v/>
      </c>
      <c r="D443" s="135" t="str">
        <f t="shared" si="84"/>
        <v/>
      </c>
      <c r="E443" s="135" t="str">
        <f t="shared" si="85"/>
        <v/>
      </c>
      <c r="F443" s="135" t="str">
        <f t="shared" si="86"/>
        <v/>
      </c>
      <c r="G443" s="134" t="str">
        <f t="shared" si="87"/>
        <v/>
      </c>
      <c r="L443" s="187" t="str">
        <f t="shared" si="93"/>
        <v/>
      </c>
      <c r="M443" s="141" t="str">
        <f t="shared" si="94"/>
        <v/>
      </c>
      <c r="N443" s="148" t="str">
        <f t="shared" si="95"/>
        <v/>
      </c>
      <c r="O443" s="188" t="str">
        <f t="shared" si="96"/>
        <v/>
      </c>
      <c r="P443" s="188" t="str">
        <f t="shared" si="97"/>
        <v/>
      </c>
      <c r="Q443" s="188" t="str">
        <f t="shared" si="88"/>
        <v/>
      </c>
      <c r="R443" s="148" t="str">
        <f t="shared" si="89"/>
        <v/>
      </c>
    </row>
    <row r="444" spans="1:18">
      <c r="A444" s="132" t="str">
        <f t="shared" si="90"/>
        <v/>
      </c>
      <c r="B444" s="133" t="str">
        <f t="shared" si="91"/>
        <v/>
      </c>
      <c r="C444" s="134" t="str">
        <f t="shared" si="92"/>
        <v/>
      </c>
      <c r="D444" s="135" t="str">
        <f t="shared" si="84"/>
        <v/>
      </c>
      <c r="E444" s="135" t="str">
        <f t="shared" si="85"/>
        <v/>
      </c>
      <c r="F444" s="135" t="str">
        <f t="shared" si="86"/>
        <v/>
      </c>
      <c r="G444" s="134" t="str">
        <f t="shared" si="87"/>
        <v/>
      </c>
      <c r="L444" s="187" t="str">
        <f t="shared" si="93"/>
        <v/>
      </c>
      <c r="M444" s="141" t="str">
        <f t="shared" si="94"/>
        <v/>
      </c>
      <c r="N444" s="148" t="str">
        <f t="shared" si="95"/>
        <v/>
      </c>
      <c r="O444" s="188" t="str">
        <f t="shared" si="96"/>
        <v/>
      </c>
      <c r="P444" s="188" t="str">
        <f t="shared" si="97"/>
        <v/>
      </c>
      <c r="Q444" s="188" t="str">
        <f t="shared" si="88"/>
        <v/>
      </c>
      <c r="R444" s="148" t="str">
        <f t="shared" si="89"/>
        <v/>
      </c>
    </row>
    <row r="445" spans="1:18">
      <c r="A445" s="132" t="str">
        <f t="shared" si="90"/>
        <v/>
      </c>
      <c r="B445" s="133" t="str">
        <f t="shared" si="91"/>
        <v/>
      </c>
      <c r="C445" s="134" t="str">
        <f t="shared" si="92"/>
        <v/>
      </c>
      <c r="D445" s="135" t="str">
        <f t="shared" si="84"/>
        <v/>
      </c>
      <c r="E445" s="135" t="str">
        <f t="shared" si="85"/>
        <v/>
      </c>
      <c r="F445" s="135" t="str">
        <f t="shared" si="86"/>
        <v/>
      </c>
      <c r="G445" s="134" t="str">
        <f t="shared" si="87"/>
        <v/>
      </c>
      <c r="L445" s="187" t="str">
        <f t="shared" si="93"/>
        <v/>
      </c>
      <c r="M445" s="141" t="str">
        <f t="shared" si="94"/>
        <v/>
      </c>
      <c r="N445" s="148" t="str">
        <f t="shared" si="95"/>
        <v/>
      </c>
      <c r="O445" s="188" t="str">
        <f t="shared" si="96"/>
        <v/>
      </c>
      <c r="P445" s="188" t="str">
        <f t="shared" si="97"/>
        <v/>
      </c>
      <c r="Q445" s="188" t="str">
        <f t="shared" si="88"/>
        <v/>
      </c>
      <c r="R445" s="148" t="str">
        <f t="shared" si="89"/>
        <v/>
      </c>
    </row>
    <row r="446" spans="1:18">
      <c r="A446" s="132" t="str">
        <f t="shared" si="90"/>
        <v/>
      </c>
      <c r="B446" s="133" t="str">
        <f t="shared" si="91"/>
        <v/>
      </c>
      <c r="C446" s="134" t="str">
        <f t="shared" si="92"/>
        <v/>
      </c>
      <c r="D446" s="135" t="str">
        <f t="shared" si="84"/>
        <v/>
      </c>
      <c r="E446" s="135" t="str">
        <f t="shared" si="85"/>
        <v/>
      </c>
      <c r="F446" s="135" t="str">
        <f t="shared" si="86"/>
        <v/>
      </c>
      <c r="G446" s="134" t="str">
        <f t="shared" si="87"/>
        <v/>
      </c>
      <c r="L446" s="187" t="str">
        <f t="shared" si="93"/>
        <v/>
      </c>
      <c r="M446" s="141" t="str">
        <f t="shared" si="94"/>
        <v/>
      </c>
      <c r="N446" s="148" t="str">
        <f t="shared" si="95"/>
        <v/>
      </c>
      <c r="O446" s="188" t="str">
        <f t="shared" si="96"/>
        <v/>
      </c>
      <c r="P446" s="188" t="str">
        <f t="shared" si="97"/>
        <v/>
      </c>
      <c r="Q446" s="188" t="str">
        <f t="shared" si="88"/>
        <v/>
      </c>
      <c r="R446" s="148" t="str">
        <f t="shared" si="89"/>
        <v/>
      </c>
    </row>
    <row r="447" spans="1:18">
      <c r="A447" s="132" t="str">
        <f t="shared" si="90"/>
        <v/>
      </c>
      <c r="B447" s="133" t="str">
        <f t="shared" si="91"/>
        <v/>
      </c>
      <c r="C447" s="134" t="str">
        <f t="shared" si="92"/>
        <v/>
      </c>
      <c r="D447" s="135" t="str">
        <f t="shared" si="84"/>
        <v/>
      </c>
      <c r="E447" s="135" t="str">
        <f t="shared" si="85"/>
        <v/>
      </c>
      <c r="F447" s="135" t="str">
        <f t="shared" si="86"/>
        <v/>
      </c>
      <c r="G447" s="134" t="str">
        <f t="shared" si="87"/>
        <v/>
      </c>
      <c r="L447" s="187" t="str">
        <f t="shared" si="93"/>
        <v/>
      </c>
      <c r="M447" s="141" t="str">
        <f t="shared" si="94"/>
        <v/>
      </c>
      <c r="N447" s="148" t="str">
        <f t="shared" si="95"/>
        <v/>
      </c>
      <c r="O447" s="188" t="str">
        <f t="shared" si="96"/>
        <v/>
      </c>
      <c r="P447" s="188" t="str">
        <f t="shared" si="97"/>
        <v/>
      </c>
      <c r="Q447" s="188" t="str">
        <f t="shared" si="88"/>
        <v/>
      </c>
      <c r="R447" s="148" t="str">
        <f t="shared" si="89"/>
        <v/>
      </c>
    </row>
    <row r="448" spans="1:18">
      <c r="A448" s="132" t="str">
        <f t="shared" si="90"/>
        <v/>
      </c>
      <c r="B448" s="133" t="str">
        <f t="shared" si="91"/>
        <v/>
      </c>
      <c r="C448" s="134" t="str">
        <f t="shared" si="92"/>
        <v/>
      </c>
      <c r="D448" s="135" t="str">
        <f t="shared" si="84"/>
        <v/>
      </c>
      <c r="E448" s="135" t="str">
        <f t="shared" si="85"/>
        <v/>
      </c>
      <c r="F448" s="135" t="str">
        <f t="shared" si="86"/>
        <v/>
      </c>
      <c r="G448" s="134" t="str">
        <f t="shared" si="87"/>
        <v/>
      </c>
      <c r="L448" s="187" t="str">
        <f t="shared" si="93"/>
        <v/>
      </c>
      <c r="M448" s="141" t="str">
        <f t="shared" si="94"/>
        <v/>
      </c>
      <c r="N448" s="148" t="str">
        <f t="shared" si="95"/>
        <v/>
      </c>
      <c r="O448" s="188" t="str">
        <f t="shared" si="96"/>
        <v/>
      </c>
      <c r="P448" s="188" t="str">
        <f t="shared" si="97"/>
        <v/>
      </c>
      <c r="Q448" s="188" t="str">
        <f t="shared" si="88"/>
        <v/>
      </c>
      <c r="R448" s="148" t="str">
        <f t="shared" si="89"/>
        <v/>
      </c>
    </row>
    <row r="449" spans="1:18">
      <c r="A449" s="132" t="str">
        <f t="shared" si="90"/>
        <v/>
      </c>
      <c r="B449" s="133" t="str">
        <f t="shared" si="91"/>
        <v/>
      </c>
      <c r="C449" s="134" t="str">
        <f t="shared" si="92"/>
        <v/>
      </c>
      <c r="D449" s="135" t="str">
        <f t="shared" si="84"/>
        <v/>
      </c>
      <c r="E449" s="135" t="str">
        <f t="shared" si="85"/>
        <v/>
      </c>
      <c r="F449" s="135" t="str">
        <f t="shared" si="86"/>
        <v/>
      </c>
      <c r="G449" s="134" t="str">
        <f t="shared" si="87"/>
        <v/>
      </c>
      <c r="L449" s="187" t="str">
        <f t="shared" si="93"/>
        <v/>
      </c>
      <c r="M449" s="141" t="str">
        <f t="shared" si="94"/>
        <v/>
      </c>
      <c r="N449" s="148" t="str">
        <f t="shared" si="95"/>
        <v/>
      </c>
      <c r="O449" s="188" t="str">
        <f t="shared" si="96"/>
        <v/>
      </c>
      <c r="P449" s="188" t="str">
        <f t="shared" si="97"/>
        <v/>
      </c>
      <c r="Q449" s="188" t="str">
        <f t="shared" si="88"/>
        <v/>
      </c>
      <c r="R449" s="148" t="str">
        <f t="shared" si="89"/>
        <v/>
      </c>
    </row>
    <row r="450" spans="1:18">
      <c r="A450" s="132" t="str">
        <f t="shared" si="90"/>
        <v/>
      </c>
      <c r="B450" s="133" t="str">
        <f t="shared" si="91"/>
        <v/>
      </c>
      <c r="C450" s="134" t="str">
        <f t="shared" si="92"/>
        <v/>
      </c>
      <c r="D450" s="135" t="str">
        <f t="shared" si="84"/>
        <v/>
      </c>
      <c r="E450" s="135" t="str">
        <f t="shared" si="85"/>
        <v/>
      </c>
      <c r="F450" s="135" t="str">
        <f t="shared" si="86"/>
        <v/>
      </c>
      <c r="G450" s="134" t="str">
        <f t="shared" si="87"/>
        <v/>
      </c>
      <c r="L450" s="187" t="str">
        <f t="shared" si="93"/>
        <v/>
      </c>
      <c r="M450" s="141" t="str">
        <f t="shared" si="94"/>
        <v/>
      </c>
      <c r="N450" s="148" t="str">
        <f t="shared" si="95"/>
        <v/>
      </c>
      <c r="O450" s="188" t="str">
        <f t="shared" si="96"/>
        <v/>
      </c>
      <c r="P450" s="188" t="str">
        <f t="shared" si="97"/>
        <v/>
      </c>
      <c r="Q450" s="188" t="str">
        <f t="shared" si="88"/>
        <v/>
      </c>
      <c r="R450" s="148" t="str">
        <f t="shared" si="89"/>
        <v/>
      </c>
    </row>
    <row r="451" spans="1:18">
      <c r="A451" s="132" t="str">
        <f t="shared" si="90"/>
        <v/>
      </c>
      <c r="B451" s="133" t="str">
        <f t="shared" si="91"/>
        <v/>
      </c>
      <c r="C451" s="134" t="str">
        <f t="shared" si="92"/>
        <v/>
      </c>
      <c r="D451" s="135" t="str">
        <f t="shared" si="84"/>
        <v/>
      </c>
      <c r="E451" s="135" t="str">
        <f t="shared" si="85"/>
        <v/>
      </c>
      <c r="F451" s="135" t="str">
        <f t="shared" si="86"/>
        <v/>
      </c>
      <c r="G451" s="134" t="str">
        <f t="shared" si="87"/>
        <v/>
      </c>
      <c r="L451" s="187" t="str">
        <f t="shared" si="93"/>
        <v/>
      </c>
      <c r="M451" s="141" t="str">
        <f t="shared" si="94"/>
        <v/>
      </c>
      <c r="N451" s="148" t="str">
        <f t="shared" si="95"/>
        <v/>
      </c>
      <c r="O451" s="188" t="str">
        <f t="shared" si="96"/>
        <v/>
      </c>
      <c r="P451" s="188" t="str">
        <f t="shared" si="97"/>
        <v/>
      </c>
      <c r="Q451" s="188" t="str">
        <f t="shared" si="88"/>
        <v/>
      </c>
      <c r="R451" s="148" t="str">
        <f t="shared" si="89"/>
        <v/>
      </c>
    </row>
    <row r="452" spans="1:18">
      <c r="A452" s="132" t="str">
        <f t="shared" si="90"/>
        <v/>
      </c>
      <c r="B452" s="133" t="str">
        <f t="shared" si="91"/>
        <v/>
      </c>
      <c r="C452" s="134" t="str">
        <f t="shared" si="92"/>
        <v/>
      </c>
      <c r="D452" s="135" t="str">
        <f t="shared" si="84"/>
        <v/>
      </c>
      <c r="E452" s="135" t="str">
        <f t="shared" si="85"/>
        <v/>
      </c>
      <c r="F452" s="135" t="str">
        <f t="shared" si="86"/>
        <v/>
      </c>
      <c r="G452" s="134" t="str">
        <f t="shared" si="87"/>
        <v/>
      </c>
      <c r="L452" s="187" t="str">
        <f t="shared" si="93"/>
        <v/>
      </c>
      <c r="M452" s="141" t="str">
        <f t="shared" si="94"/>
        <v/>
      </c>
      <c r="N452" s="148" t="str">
        <f t="shared" si="95"/>
        <v/>
      </c>
      <c r="O452" s="188" t="str">
        <f t="shared" si="96"/>
        <v/>
      </c>
      <c r="P452" s="188" t="str">
        <f t="shared" si="97"/>
        <v/>
      </c>
      <c r="Q452" s="188" t="str">
        <f t="shared" si="88"/>
        <v/>
      </c>
      <c r="R452" s="148" t="str">
        <f t="shared" si="89"/>
        <v/>
      </c>
    </row>
    <row r="453" spans="1:18">
      <c r="A453" s="132" t="str">
        <f t="shared" si="90"/>
        <v/>
      </c>
      <c r="B453" s="133" t="str">
        <f t="shared" si="91"/>
        <v/>
      </c>
      <c r="C453" s="134" t="str">
        <f t="shared" si="92"/>
        <v/>
      </c>
      <c r="D453" s="135" t="str">
        <f t="shared" si="84"/>
        <v/>
      </c>
      <c r="E453" s="135" t="str">
        <f t="shared" si="85"/>
        <v/>
      </c>
      <c r="F453" s="135" t="str">
        <f t="shared" si="86"/>
        <v/>
      </c>
      <c r="G453" s="134" t="str">
        <f t="shared" si="87"/>
        <v/>
      </c>
      <c r="L453" s="187" t="str">
        <f t="shared" si="93"/>
        <v/>
      </c>
      <c r="M453" s="141" t="str">
        <f t="shared" si="94"/>
        <v/>
      </c>
      <c r="N453" s="148" t="str">
        <f t="shared" si="95"/>
        <v/>
      </c>
      <c r="O453" s="188" t="str">
        <f t="shared" si="96"/>
        <v/>
      </c>
      <c r="P453" s="188" t="str">
        <f t="shared" si="97"/>
        <v/>
      </c>
      <c r="Q453" s="188" t="str">
        <f t="shared" si="88"/>
        <v/>
      </c>
      <c r="R453" s="148" t="str">
        <f t="shared" si="89"/>
        <v/>
      </c>
    </row>
    <row r="454" spans="1:18">
      <c r="A454" s="132" t="str">
        <f t="shared" si="90"/>
        <v/>
      </c>
      <c r="B454" s="133" t="str">
        <f t="shared" si="91"/>
        <v/>
      </c>
      <c r="C454" s="134" t="str">
        <f t="shared" si="92"/>
        <v/>
      </c>
      <c r="D454" s="135" t="str">
        <f t="shared" si="84"/>
        <v/>
      </c>
      <c r="E454" s="135" t="str">
        <f t="shared" si="85"/>
        <v/>
      </c>
      <c r="F454" s="135" t="str">
        <f t="shared" si="86"/>
        <v/>
      </c>
      <c r="G454" s="134" t="str">
        <f t="shared" si="87"/>
        <v/>
      </c>
      <c r="L454" s="187" t="str">
        <f t="shared" si="93"/>
        <v/>
      </c>
      <c r="M454" s="141" t="str">
        <f t="shared" si="94"/>
        <v/>
      </c>
      <c r="N454" s="148" t="str">
        <f t="shared" si="95"/>
        <v/>
      </c>
      <c r="O454" s="188" t="str">
        <f t="shared" si="96"/>
        <v/>
      </c>
      <c r="P454" s="188" t="str">
        <f t="shared" si="97"/>
        <v/>
      </c>
      <c r="Q454" s="188" t="str">
        <f t="shared" si="88"/>
        <v/>
      </c>
      <c r="R454" s="148" t="str">
        <f t="shared" si="89"/>
        <v/>
      </c>
    </row>
    <row r="455" spans="1:18">
      <c r="A455" s="132" t="str">
        <f t="shared" si="90"/>
        <v/>
      </c>
      <c r="B455" s="133" t="str">
        <f t="shared" si="91"/>
        <v/>
      </c>
      <c r="C455" s="134" t="str">
        <f t="shared" si="92"/>
        <v/>
      </c>
      <c r="D455" s="135" t="str">
        <f t="shared" si="84"/>
        <v/>
      </c>
      <c r="E455" s="135" t="str">
        <f t="shared" si="85"/>
        <v/>
      </c>
      <c r="F455" s="135" t="str">
        <f t="shared" si="86"/>
        <v/>
      </c>
      <c r="G455" s="134" t="str">
        <f t="shared" si="87"/>
        <v/>
      </c>
      <c r="L455" s="187" t="str">
        <f t="shared" si="93"/>
        <v/>
      </c>
      <c r="M455" s="141" t="str">
        <f t="shared" si="94"/>
        <v/>
      </c>
      <c r="N455" s="148" t="str">
        <f t="shared" si="95"/>
        <v/>
      </c>
      <c r="O455" s="188" t="str">
        <f t="shared" si="96"/>
        <v/>
      </c>
      <c r="P455" s="188" t="str">
        <f t="shared" si="97"/>
        <v/>
      </c>
      <c r="Q455" s="188" t="str">
        <f t="shared" si="88"/>
        <v/>
      </c>
      <c r="R455" s="148" t="str">
        <f t="shared" si="89"/>
        <v/>
      </c>
    </row>
    <row r="456" spans="1:18">
      <c r="A456" s="132" t="str">
        <f t="shared" si="90"/>
        <v/>
      </c>
      <c r="B456" s="133" t="str">
        <f t="shared" si="91"/>
        <v/>
      </c>
      <c r="C456" s="134" t="str">
        <f t="shared" si="92"/>
        <v/>
      </c>
      <c r="D456" s="135" t="str">
        <f t="shared" si="84"/>
        <v/>
      </c>
      <c r="E456" s="135" t="str">
        <f t="shared" si="85"/>
        <v/>
      </c>
      <c r="F456" s="135" t="str">
        <f t="shared" si="86"/>
        <v/>
      </c>
      <c r="G456" s="134" t="str">
        <f t="shared" si="87"/>
        <v/>
      </c>
      <c r="L456" s="187" t="str">
        <f t="shared" si="93"/>
        <v/>
      </c>
      <c r="M456" s="141" t="str">
        <f t="shared" si="94"/>
        <v/>
      </c>
      <c r="N456" s="148" t="str">
        <f t="shared" si="95"/>
        <v/>
      </c>
      <c r="O456" s="188" t="str">
        <f t="shared" si="96"/>
        <v/>
      </c>
      <c r="P456" s="188" t="str">
        <f t="shared" si="97"/>
        <v/>
      </c>
      <c r="Q456" s="188" t="str">
        <f t="shared" si="88"/>
        <v/>
      </c>
      <c r="R456" s="148" t="str">
        <f t="shared" si="89"/>
        <v/>
      </c>
    </row>
    <row r="457" spans="1:18">
      <c r="A457" s="132" t="str">
        <f t="shared" si="90"/>
        <v/>
      </c>
      <c r="B457" s="133" t="str">
        <f t="shared" si="91"/>
        <v/>
      </c>
      <c r="C457" s="134" t="str">
        <f t="shared" si="92"/>
        <v/>
      </c>
      <c r="D457" s="135" t="str">
        <f t="shared" si="84"/>
        <v/>
      </c>
      <c r="E457" s="135" t="str">
        <f t="shared" si="85"/>
        <v/>
      </c>
      <c r="F457" s="135" t="str">
        <f t="shared" si="86"/>
        <v/>
      </c>
      <c r="G457" s="134" t="str">
        <f t="shared" si="87"/>
        <v/>
      </c>
      <c r="L457" s="187" t="str">
        <f t="shared" si="93"/>
        <v/>
      </c>
      <c r="M457" s="141" t="str">
        <f t="shared" si="94"/>
        <v/>
      </c>
      <c r="N457" s="148" t="str">
        <f t="shared" si="95"/>
        <v/>
      </c>
      <c r="O457" s="188" t="str">
        <f t="shared" si="96"/>
        <v/>
      </c>
      <c r="P457" s="188" t="str">
        <f t="shared" si="97"/>
        <v/>
      </c>
      <c r="Q457" s="188" t="str">
        <f t="shared" si="88"/>
        <v/>
      </c>
      <c r="R457" s="148" t="str">
        <f t="shared" si="89"/>
        <v/>
      </c>
    </row>
    <row r="458" spans="1:18">
      <c r="A458" s="132" t="str">
        <f t="shared" si="90"/>
        <v/>
      </c>
      <c r="B458" s="133" t="str">
        <f t="shared" si="91"/>
        <v/>
      </c>
      <c r="C458" s="134" t="str">
        <f t="shared" si="92"/>
        <v/>
      </c>
      <c r="D458" s="135" t="str">
        <f t="shared" si="84"/>
        <v/>
      </c>
      <c r="E458" s="135" t="str">
        <f t="shared" si="85"/>
        <v/>
      </c>
      <c r="F458" s="135" t="str">
        <f t="shared" si="86"/>
        <v/>
      </c>
      <c r="G458" s="134" t="str">
        <f t="shared" si="87"/>
        <v/>
      </c>
      <c r="L458" s="187" t="str">
        <f t="shared" si="93"/>
        <v/>
      </c>
      <c r="M458" s="141" t="str">
        <f t="shared" si="94"/>
        <v/>
      </c>
      <c r="N458" s="148" t="str">
        <f t="shared" si="95"/>
        <v/>
      </c>
      <c r="O458" s="188" t="str">
        <f t="shared" si="96"/>
        <v/>
      </c>
      <c r="P458" s="188" t="str">
        <f t="shared" si="97"/>
        <v/>
      </c>
      <c r="Q458" s="188" t="str">
        <f t="shared" si="88"/>
        <v/>
      </c>
      <c r="R458" s="148" t="str">
        <f t="shared" si="89"/>
        <v/>
      </c>
    </row>
    <row r="459" spans="1:18">
      <c r="A459" s="132" t="str">
        <f t="shared" si="90"/>
        <v/>
      </c>
      <c r="B459" s="133" t="str">
        <f t="shared" si="91"/>
        <v/>
      </c>
      <c r="C459" s="134" t="str">
        <f t="shared" si="92"/>
        <v/>
      </c>
      <c r="D459" s="135" t="str">
        <f t="shared" si="84"/>
        <v/>
      </c>
      <c r="E459" s="135" t="str">
        <f t="shared" si="85"/>
        <v/>
      </c>
      <c r="F459" s="135" t="str">
        <f t="shared" si="86"/>
        <v/>
      </c>
      <c r="G459" s="134" t="str">
        <f t="shared" si="87"/>
        <v/>
      </c>
      <c r="L459" s="187" t="str">
        <f t="shared" si="93"/>
        <v/>
      </c>
      <c r="M459" s="141" t="str">
        <f t="shared" si="94"/>
        <v/>
      </c>
      <c r="N459" s="148" t="str">
        <f t="shared" si="95"/>
        <v/>
      </c>
      <c r="O459" s="188" t="str">
        <f t="shared" si="96"/>
        <v/>
      </c>
      <c r="P459" s="188" t="str">
        <f t="shared" si="97"/>
        <v/>
      </c>
      <c r="Q459" s="188" t="str">
        <f t="shared" si="88"/>
        <v/>
      </c>
      <c r="R459" s="148" t="str">
        <f t="shared" si="89"/>
        <v/>
      </c>
    </row>
    <row r="460" spans="1:18">
      <c r="A460" s="132" t="str">
        <f t="shared" si="90"/>
        <v/>
      </c>
      <c r="B460" s="133" t="str">
        <f t="shared" si="91"/>
        <v/>
      </c>
      <c r="C460" s="134" t="str">
        <f t="shared" si="92"/>
        <v/>
      </c>
      <c r="D460" s="135" t="str">
        <f t="shared" si="84"/>
        <v/>
      </c>
      <c r="E460" s="135" t="str">
        <f t="shared" si="85"/>
        <v/>
      </c>
      <c r="F460" s="135" t="str">
        <f t="shared" si="86"/>
        <v/>
      </c>
      <c r="G460" s="134" t="str">
        <f t="shared" si="87"/>
        <v/>
      </c>
      <c r="L460" s="187" t="str">
        <f t="shared" si="93"/>
        <v/>
      </c>
      <c r="M460" s="141" t="str">
        <f t="shared" si="94"/>
        <v/>
      </c>
      <c r="N460" s="148" t="str">
        <f t="shared" si="95"/>
        <v/>
      </c>
      <c r="O460" s="188" t="str">
        <f t="shared" si="96"/>
        <v/>
      </c>
      <c r="P460" s="188" t="str">
        <f t="shared" si="97"/>
        <v/>
      </c>
      <c r="Q460" s="188" t="str">
        <f t="shared" si="88"/>
        <v/>
      </c>
      <c r="R460" s="148" t="str">
        <f t="shared" si="89"/>
        <v/>
      </c>
    </row>
    <row r="461" spans="1:18">
      <c r="A461" s="132" t="str">
        <f t="shared" si="90"/>
        <v/>
      </c>
      <c r="B461" s="133" t="str">
        <f t="shared" si="91"/>
        <v/>
      </c>
      <c r="C461" s="134" t="str">
        <f t="shared" si="92"/>
        <v/>
      </c>
      <c r="D461" s="135" t="str">
        <f t="shared" si="84"/>
        <v/>
      </c>
      <c r="E461" s="135" t="str">
        <f t="shared" si="85"/>
        <v/>
      </c>
      <c r="F461" s="135" t="str">
        <f t="shared" si="86"/>
        <v/>
      </c>
      <c r="G461" s="134" t="str">
        <f t="shared" si="87"/>
        <v/>
      </c>
      <c r="L461" s="187" t="str">
        <f t="shared" si="93"/>
        <v/>
      </c>
      <c r="M461" s="141" t="str">
        <f t="shared" si="94"/>
        <v/>
      </c>
      <c r="N461" s="148" t="str">
        <f t="shared" si="95"/>
        <v/>
      </c>
      <c r="O461" s="188" t="str">
        <f t="shared" si="96"/>
        <v/>
      </c>
      <c r="P461" s="188" t="str">
        <f t="shared" si="97"/>
        <v/>
      </c>
      <c r="Q461" s="188" t="str">
        <f t="shared" si="88"/>
        <v/>
      </c>
      <c r="R461" s="148" t="str">
        <f t="shared" si="89"/>
        <v/>
      </c>
    </row>
    <row r="462" spans="1:18">
      <c r="A462" s="132" t="str">
        <f t="shared" si="90"/>
        <v/>
      </c>
      <c r="B462" s="133" t="str">
        <f t="shared" si="91"/>
        <v/>
      </c>
      <c r="C462" s="134" t="str">
        <f t="shared" si="92"/>
        <v/>
      </c>
      <c r="D462" s="135" t="str">
        <f t="shared" ref="D462:D499" si="98">IF(B462="","",IPMT($E$10/12,B462,$E$7,-$E$8,$E$9,0))</f>
        <v/>
      </c>
      <c r="E462" s="135" t="str">
        <f t="shared" ref="E462:E499" si="99">IF(B462="","",PPMT($E$10/12,B462,$E$7,-$E$8,$E$9,0))</f>
        <v/>
      </c>
      <c r="F462" s="135" t="str">
        <f t="shared" si="86"/>
        <v/>
      </c>
      <c r="G462" s="134" t="str">
        <f t="shared" si="87"/>
        <v/>
      </c>
      <c r="L462" s="187" t="str">
        <f t="shared" si="93"/>
        <v/>
      </c>
      <c r="M462" s="141" t="str">
        <f t="shared" si="94"/>
        <v/>
      </c>
      <c r="N462" s="148" t="str">
        <f t="shared" si="95"/>
        <v/>
      </c>
      <c r="O462" s="188" t="str">
        <f t="shared" si="96"/>
        <v/>
      </c>
      <c r="P462" s="188" t="str">
        <f t="shared" si="97"/>
        <v/>
      </c>
      <c r="Q462" s="188" t="str">
        <f t="shared" si="88"/>
        <v/>
      </c>
      <c r="R462" s="148" t="str">
        <f t="shared" si="89"/>
        <v/>
      </c>
    </row>
    <row r="463" spans="1:18">
      <c r="A463" s="132" t="str">
        <f t="shared" si="90"/>
        <v/>
      </c>
      <c r="B463" s="133" t="str">
        <f t="shared" si="91"/>
        <v/>
      </c>
      <c r="C463" s="134" t="str">
        <f t="shared" si="92"/>
        <v/>
      </c>
      <c r="D463" s="135" t="str">
        <f t="shared" si="98"/>
        <v/>
      </c>
      <c r="E463" s="135" t="str">
        <f t="shared" si="99"/>
        <v/>
      </c>
      <c r="F463" s="135" t="str">
        <f t="shared" ref="F463:F499" si="100">IF(B463="","",SUM(D463:E463))</f>
        <v/>
      </c>
      <c r="G463" s="134" t="str">
        <f t="shared" ref="G463:G499" si="101">IF(B463="","",SUM(C463)-SUM(E463))</f>
        <v/>
      </c>
      <c r="L463" s="187" t="str">
        <f t="shared" si="93"/>
        <v/>
      </c>
      <c r="M463" s="141" t="str">
        <f t="shared" si="94"/>
        <v/>
      </c>
      <c r="N463" s="148" t="str">
        <f t="shared" si="95"/>
        <v/>
      </c>
      <c r="O463" s="188" t="str">
        <f t="shared" si="96"/>
        <v/>
      </c>
      <c r="P463" s="188" t="str">
        <f t="shared" si="97"/>
        <v/>
      </c>
      <c r="Q463" s="188" t="str">
        <f t="shared" ref="Q463:Q499" si="102">IF(M463="","",SUM(O463:P463))</f>
        <v/>
      </c>
      <c r="R463" s="148" t="str">
        <f t="shared" ref="R463:R499" si="103">IF(M463="","",SUM(N463)-SUM(P463))</f>
        <v/>
      </c>
    </row>
    <row r="464" spans="1:18">
      <c r="A464" s="132" t="str">
        <f t="shared" ref="A464:A499" si="104">IF(B464="","",EDATE(A463,1))</f>
        <v/>
      </c>
      <c r="B464" s="133" t="str">
        <f t="shared" ref="B464:B499" si="105">IF(B463="","",IF(SUM(B463)+1&lt;=$E$7,SUM(B463)+1,""))</f>
        <v/>
      </c>
      <c r="C464" s="134" t="str">
        <f t="shared" ref="C464:C499" si="106">IF(B464="","",G463)</f>
        <v/>
      </c>
      <c r="D464" s="135" t="str">
        <f t="shared" si="98"/>
        <v/>
      </c>
      <c r="E464" s="135" t="str">
        <f t="shared" si="99"/>
        <v/>
      </c>
      <c r="F464" s="135" t="str">
        <f t="shared" si="100"/>
        <v/>
      </c>
      <c r="G464" s="134" t="str">
        <f t="shared" si="101"/>
        <v/>
      </c>
      <c r="L464" s="187" t="str">
        <f t="shared" ref="L464:L499" si="107">IF(M464="","",EDATE(L463,1))</f>
        <v/>
      </c>
      <c r="M464" s="141" t="str">
        <f t="shared" ref="M464:M499" si="108">IF(M463="","",IF(SUM(M463)+1&lt;=$P$7,SUM(M463)+1,""))</f>
        <v/>
      </c>
      <c r="N464" s="148" t="str">
        <f t="shared" ref="N464:N499" si="109">IF(M464="","",R463)</f>
        <v/>
      </c>
      <c r="O464" s="188" t="str">
        <f t="shared" ref="O464:O499" si="110">IF(M464="","",IPMT($P$10/12,M464,$P$7,-$P$8,$P$9,0))</f>
        <v/>
      </c>
      <c r="P464" s="188" t="str">
        <f t="shared" ref="P464:P499" si="111">IF(M464="","",PPMT($P$10/12,M464,$P$7,-$P$8,$P$9,0))</f>
        <v/>
      </c>
      <c r="Q464" s="188" t="str">
        <f t="shared" si="102"/>
        <v/>
      </c>
      <c r="R464" s="148" t="str">
        <f t="shared" si="103"/>
        <v/>
      </c>
    </row>
    <row r="465" spans="1:18">
      <c r="A465" s="132" t="str">
        <f t="shared" si="104"/>
        <v/>
      </c>
      <c r="B465" s="133" t="str">
        <f t="shared" si="105"/>
        <v/>
      </c>
      <c r="C465" s="134" t="str">
        <f t="shared" si="106"/>
        <v/>
      </c>
      <c r="D465" s="135" t="str">
        <f t="shared" si="98"/>
        <v/>
      </c>
      <c r="E465" s="135" t="str">
        <f t="shared" si="99"/>
        <v/>
      </c>
      <c r="F465" s="135" t="str">
        <f t="shared" si="100"/>
        <v/>
      </c>
      <c r="G465" s="134" t="str">
        <f t="shared" si="101"/>
        <v/>
      </c>
      <c r="L465" s="187" t="str">
        <f t="shared" si="107"/>
        <v/>
      </c>
      <c r="M465" s="141" t="str">
        <f t="shared" si="108"/>
        <v/>
      </c>
      <c r="N465" s="148" t="str">
        <f t="shared" si="109"/>
        <v/>
      </c>
      <c r="O465" s="188" t="str">
        <f t="shared" si="110"/>
        <v/>
      </c>
      <c r="P465" s="188" t="str">
        <f t="shared" si="111"/>
        <v/>
      </c>
      <c r="Q465" s="188" t="str">
        <f t="shared" si="102"/>
        <v/>
      </c>
      <c r="R465" s="148" t="str">
        <f t="shared" si="103"/>
        <v/>
      </c>
    </row>
    <row r="466" spans="1:18">
      <c r="A466" s="132" t="str">
        <f t="shared" si="104"/>
        <v/>
      </c>
      <c r="B466" s="133" t="str">
        <f t="shared" si="105"/>
        <v/>
      </c>
      <c r="C466" s="134" t="str">
        <f t="shared" si="106"/>
        <v/>
      </c>
      <c r="D466" s="135" t="str">
        <f t="shared" si="98"/>
        <v/>
      </c>
      <c r="E466" s="135" t="str">
        <f t="shared" si="99"/>
        <v/>
      </c>
      <c r="F466" s="135" t="str">
        <f t="shared" si="100"/>
        <v/>
      </c>
      <c r="G466" s="134" t="str">
        <f t="shared" si="101"/>
        <v/>
      </c>
      <c r="L466" s="187" t="str">
        <f t="shared" si="107"/>
        <v/>
      </c>
      <c r="M466" s="141" t="str">
        <f t="shared" si="108"/>
        <v/>
      </c>
      <c r="N466" s="148" t="str">
        <f t="shared" si="109"/>
        <v/>
      </c>
      <c r="O466" s="188" t="str">
        <f t="shared" si="110"/>
        <v/>
      </c>
      <c r="P466" s="188" t="str">
        <f t="shared" si="111"/>
        <v/>
      </c>
      <c r="Q466" s="188" t="str">
        <f t="shared" si="102"/>
        <v/>
      </c>
      <c r="R466" s="148" t="str">
        <f t="shared" si="103"/>
        <v/>
      </c>
    </row>
    <row r="467" spans="1:18">
      <c r="A467" s="132" t="str">
        <f t="shared" si="104"/>
        <v/>
      </c>
      <c r="B467" s="133" t="str">
        <f t="shared" si="105"/>
        <v/>
      </c>
      <c r="C467" s="134" t="str">
        <f t="shared" si="106"/>
        <v/>
      </c>
      <c r="D467" s="135" t="str">
        <f t="shared" si="98"/>
        <v/>
      </c>
      <c r="E467" s="135" t="str">
        <f t="shared" si="99"/>
        <v/>
      </c>
      <c r="F467" s="135" t="str">
        <f t="shared" si="100"/>
        <v/>
      </c>
      <c r="G467" s="134" t="str">
        <f t="shared" si="101"/>
        <v/>
      </c>
      <c r="L467" s="187" t="str">
        <f t="shared" si="107"/>
        <v/>
      </c>
      <c r="M467" s="141" t="str">
        <f t="shared" si="108"/>
        <v/>
      </c>
      <c r="N467" s="148" t="str">
        <f t="shared" si="109"/>
        <v/>
      </c>
      <c r="O467" s="188" t="str">
        <f t="shared" si="110"/>
        <v/>
      </c>
      <c r="P467" s="188" t="str">
        <f t="shared" si="111"/>
        <v/>
      </c>
      <c r="Q467" s="188" t="str">
        <f t="shared" si="102"/>
        <v/>
      </c>
      <c r="R467" s="148" t="str">
        <f t="shared" si="103"/>
        <v/>
      </c>
    </row>
    <row r="468" spans="1:18">
      <c r="A468" s="132" t="str">
        <f t="shared" si="104"/>
        <v/>
      </c>
      <c r="B468" s="133" t="str">
        <f t="shared" si="105"/>
        <v/>
      </c>
      <c r="C468" s="134" t="str">
        <f t="shared" si="106"/>
        <v/>
      </c>
      <c r="D468" s="135" t="str">
        <f t="shared" si="98"/>
        <v/>
      </c>
      <c r="E468" s="135" t="str">
        <f t="shared" si="99"/>
        <v/>
      </c>
      <c r="F468" s="135" t="str">
        <f t="shared" si="100"/>
        <v/>
      </c>
      <c r="G468" s="134" t="str">
        <f t="shared" si="101"/>
        <v/>
      </c>
      <c r="L468" s="187" t="str">
        <f t="shared" si="107"/>
        <v/>
      </c>
      <c r="M468" s="141" t="str">
        <f t="shared" si="108"/>
        <v/>
      </c>
      <c r="N468" s="148" t="str">
        <f t="shared" si="109"/>
        <v/>
      </c>
      <c r="O468" s="188" t="str">
        <f t="shared" si="110"/>
        <v/>
      </c>
      <c r="P468" s="188" t="str">
        <f t="shared" si="111"/>
        <v/>
      </c>
      <c r="Q468" s="188" t="str">
        <f t="shared" si="102"/>
        <v/>
      </c>
      <c r="R468" s="148" t="str">
        <f t="shared" si="103"/>
        <v/>
      </c>
    </row>
    <row r="469" spans="1:18">
      <c r="A469" s="132" t="str">
        <f t="shared" si="104"/>
        <v/>
      </c>
      <c r="B469" s="133" t="str">
        <f t="shared" si="105"/>
        <v/>
      </c>
      <c r="C469" s="134" t="str">
        <f t="shared" si="106"/>
        <v/>
      </c>
      <c r="D469" s="135" t="str">
        <f t="shared" si="98"/>
        <v/>
      </c>
      <c r="E469" s="135" t="str">
        <f t="shared" si="99"/>
        <v/>
      </c>
      <c r="F469" s="135" t="str">
        <f t="shared" si="100"/>
        <v/>
      </c>
      <c r="G469" s="134" t="str">
        <f t="shared" si="101"/>
        <v/>
      </c>
      <c r="L469" s="187" t="str">
        <f t="shared" si="107"/>
        <v/>
      </c>
      <c r="M469" s="141" t="str">
        <f t="shared" si="108"/>
        <v/>
      </c>
      <c r="N469" s="148" t="str">
        <f t="shared" si="109"/>
        <v/>
      </c>
      <c r="O469" s="188" t="str">
        <f t="shared" si="110"/>
        <v/>
      </c>
      <c r="P469" s="188" t="str">
        <f t="shared" si="111"/>
        <v/>
      </c>
      <c r="Q469" s="188" t="str">
        <f t="shared" si="102"/>
        <v/>
      </c>
      <c r="R469" s="148" t="str">
        <f t="shared" si="103"/>
        <v/>
      </c>
    </row>
    <row r="470" spans="1:18">
      <c r="A470" s="132" t="str">
        <f t="shared" si="104"/>
        <v/>
      </c>
      <c r="B470" s="133" t="str">
        <f t="shared" si="105"/>
        <v/>
      </c>
      <c r="C470" s="134" t="str">
        <f t="shared" si="106"/>
        <v/>
      </c>
      <c r="D470" s="135" t="str">
        <f t="shared" si="98"/>
        <v/>
      </c>
      <c r="E470" s="135" t="str">
        <f t="shared" si="99"/>
        <v/>
      </c>
      <c r="F470" s="135" t="str">
        <f t="shared" si="100"/>
        <v/>
      </c>
      <c r="G470" s="134" t="str">
        <f t="shared" si="101"/>
        <v/>
      </c>
      <c r="L470" s="187" t="str">
        <f t="shared" si="107"/>
        <v/>
      </c>
      <c r="M470" s="141" t="str">
        <f t="shared" si="108"/>
        <v/>
      </c>
      <c r="N470" s="148" t="str">
        <f t="shared" si="109"/>
        <v/>
      </c>
      <c r="O470" s="188" t="str">
        <f t="shared" si="110"/>
        <v/>
      </c>
      <c r="P470" s="188" t="str">
        <f t="shared" si="111"/>
        <v/>
      </c>
      <c r="Q470" s="188" t="str">
        <f t="shared" si="102"/>
        <v/>
      </c>
      <c r="R470" s="148" t="str">
        <f t="shared" si="103"/>
        <v/>
      </c>
    </row>
    <row r="471" spans="1:18">
      <c r="A471" s="132" t="str">
        <f t="shared" si="104"/>
        <v/>
      </c>
      <c r="B471" s="133" t="str">
        <f t="shared" si="105"/>
        <v/>
      </c>
      <c r="C471" s="134" t="str">
        <f t="shared" si="106"/>
        <v/>
      </c>
      <c r="D471" s="135" t="str">
        <f t="shared" si="98"/>
        <v/>
      </c>
      <c r="E471" s="135" t="str">
        <f t="shared" si="99"/>
        <v/>
      </c>
      <c r="F471" s="135" t="str">
        <f t="shared" si="100"/>
        <v/>
      </c>
      <c r="G471" s="134" t="str">
        <f t="shared" si="101"/>
        <v/>
      </c>
      <c r="L471" s="187" t="str">
        <f t="shared" si="107"/>
        <v/>
      </c>
      <c r="M471" s="141" t="str">
        <f t="shared" si="108"/>
        <v/>
      </c>
      <c r="N471" s="148" t="str">
        <f t="shared" si="109"/>
        <v/>
      </c>
      <c r="O471" s="188" t="str">
        <f t="shared" si="110"/>
        <v/>
      </c>
      <c r="P471" s="188" t="str">
        <f t="shared" si="111"/>
        <v/>
      </c>
      <c r="Q471" s="188" t="str">
        <f t="shared" si="102"/>
        <v/>
      </c>
      <c r="R471" s="148" t="str">
        <f t="shared" si="103"/>
        <v/>
      </c>
    </row>
    <row r="472" spans="1:18">
      <c r="A472" s="132" t="str">
        <f t="shared" si="104"/>
        <v/>
      </c>
      <c r="B472" s="133" t="str">
        <f t="shared" si="105"/>
        <v/>
      </c>
      <c r="C472" s="134" t="str">
        <f t="shared" si="106"/>
        <v/>
      </c>
      <c r="D472" s="135" t="str">
        <f t="shared" si="98"/>
        <v/>
      </c>
      <c r="E472" s="135" t="str">
        <f t="shared" si="99"/>
        <v/>
      </c>
      <c r="F472" s="135" t="str">
        <f t="shared" si="100"/>
        <v/>
      </c>
      <c r="G472" s="134" t="str">
        <f t="shared" si="101"/>
        <v/>
      </c>
      <c r="L472" s="187" t="str">
        <f t="shared" si="107"/>
        <v/>
      </c>
      <c r="M472" s="141" t="str">
        <f t="shared" si="108"/>
        <v/>
      </c>
      <c r="N472" s="148" t="str">
        <f t="shared" si="109"/>
        <v/>
      </c>
      <c r="O472" s="188" t="str">
        <f t="shared" si="110"/>
        <v/>
      </c>
      <c r="P472" s="188" t="str">
        <f t="shared" si="111"/>
        <v/>
      </c>
      <c r="Q472" s="188" t="str">
        <f t="shared" si="102"/>
        <v/>
      </c>
      <c r="R472" s="148" t="str">
        <f t="shared" si="103"/>
        <v/>
      </c>
    </row>
    <row r="473" spans="1:18">
      <c r="A473" s="132" t="str">
        <f t="shared" si="104"/>
        <v/>
      </c>
      <c r="B473" s="133" t="str">
        <f t="shared" si="105"/>
        <v/>
      </c>
      <c r="C473" s="134" t="str">
        <f t="shared" si="106"/>
        <v/>
      </c>
      <c r="D473" s="135" t="str">
        <f t="shared" si="98"/>
        <v/>
      </c>
      <c r="E473" s="135" t="str">
        <f t="shared" si="99"/>
        <v/>
      </c>
      <c r="F473" s="135" t="str">
        <f t="shared" si="100"/>
        <v/>
      </c>
      <c r="G473" s="134" t="str">
        <f t="shared" si="101"/>
        <v/>
      </c>
      <c r="L473" s="187" t="str">
        <f t="shared" si="107"/>
        <v/>
      </c>
      <c r="M473" s="141" t="str">
        <f t="shared" si="108"/>
        <v/>
      </c>
      <c r="N473" s="148" t="str">
        <f t="shared" si="109"/>
        <v/>
      </c>
      <c r="O473" s="188" t="str">
        <f t="shared" si="110"/>
        <v/>
      </c>
      <c r="P473" s="188" t="str">
        <f t="shared" si="111"/>
        <v/>
      </c>
      <c r="Q473" s="188" t="str">
        <f t="shared" si="102"/>
        <v/>
      </c>
      <c r="R473" s="148" t="str">
        <f t="shared" si="103"/>
        <v/>
      </c>
    </row>
    <row r="474" spans="1:18">
      <c r="A474" s="132" t="str">
        <f t="shared" si="104"/>
        <v/>
      </c>
      <c r="B474" s="133" t="str">
        <f t="shared" si="105"/>
        <v/>
      </c>
      <c r="C474" s="134" t="str">
        <f t="shared" si="106"/>
        <v/>
      </c>
      <c r="D474" s="135" t="str">
        <f t="shared" si="98"/>
        <v/>
      </c>
      <c r="E474" s="135" t="str">
        <f t="shared" si="99"/>
        <v/>
      </c>
      <c r="F474" s="135" t="str">
        <f t="shared" si="100"/>
        <v/>
      </c>
      <c r="G474" s="134" t="str">
        <f t="shared" si="101"/>
        <v/>
      </c>
      <c r="L474" s="187" t="str">
        <f t="shared" si="107"/>
        <v/>
      </c>
      <c r="M474" s="141" t="str">
        <f t="shared" si="108"/>
        <v/>
      </c>
      <c r="N474" s="148" t="str">
        <f t="shared" si="109"/>
        <v/>
      </c>
      <c r="O474" s="188" t="str">
        <f t="shared" si="110"/>
        <v/>
      </c>
      <c r="P474" s="188" t="str">
        <f t="shared" si="111"/>
        <v/>
      </c>
      <c r="Q474" s="188" t="str">
        <f t="shared" si="102"/>
        <v/>
      </c>
      <c r="R474" s="148" t="str">
        <f t="shared" si="103"/>
        <v/>
      </c>
    </row>
    <row r="475" spans="1:18">
      <c r="A475" s="132" t="str">
        <f t="shared" si="104"/>
        <v/>
      </c>
      <c r="B475" s="133" t="str">
        <f t="shared" si="105"/>
        <v/>
      </c>
      <c r="C475" s="134" t="str">
        <f t="shared" si="106"/>
        <v/>
      </c>
      <c r="D475" s="135" t="str">
        <f t="shared" si="98"/>
        <v/>
      </c>
      <c r="E475" s="135" t="str">
        <f t="shared" si="99"/>
        <v/>
      </c>
      <c r="F475" s="135" t="str">
        <f t="shared" si="100"/>
        <v/>
      </c>
      <c r="G475" s="134" t="str">
        <f t="shared" si="101"/>
        <v/>
      </c>
      <c r="L475" s="187" t="str">
        <f t="shared" si="107"/>
        <v/>
      </c>
      <c r="M475" s="141" t="str">
        <f t="shared" si="108"/>
        <v/>
      </c>
      <c r="N475" s="148" t="str">
        <f t="shared" si="109"/>
        <v/>
      </c>
      <c r="O475" s="188" t="str">
        <f t="shared" si="110"/>
        <v/>
      </c>
      <c r="P475" s="188" t="str">
        <f t="shared" si="111"/>
        <v/>
      </c>
      <c r="Q475" s="188" t="str">
        <f t="shared" si="102"/>
        <v/>
      </c>
      <c r="R475" s="148" t="str">
        <f t="shared" si="103"/>
        <v/>
      </c>
    </row>
    <row r="476" spans="1:18">
      <c r="A476" s="132" t="str">
        <f t="shared" si="104"/>
        <v/>
      </c>
      <c r="B476" s="133" t="str">
        <f t="shared" si="105"/>
        <v/>
      </c>
      <c r="C476" s="134" t="str">
        <f t="shared" si="106"/>
        <v/>
      </c>
      <c r="D476" s="135" t="str">
        <f t="shared" si="98"/>
        <v/>
      </c>
      <c r="E476" s="135" t="str">
        <f t="shared" si="99"/>
        <v/>
      </c>
      <c r="F476" s="135" t="str">
        <f t="shared" si="100"/>
        <v/>
      </c>
      <c r="G476" s="134" t="str">
        <f t="shared" si="101"/>
        <v/>
      </c>
      <c r="L476" s="187" t="str">
        <f t="shared" si="107"/>
        <v/>
      </c>
      <c r="M476" s="141" t="str">
        <f t="shared" si="108"/>
        <v/>
      </c>
      <c r="N476" s="148" t="str">
        <f t="shared" si="109"/>
        <v/>
      </c>
      <c r="O476" s="188" t="str">
        <f t="shared" si="110"/>
        <v/>
      </c>
      <c r="P476" s="188" t="str">
        <f t="shared" si="111"/>
        <v/>
      </c>
      <c r="Q476" s="188" t="str">
        <f t="shared" si="102"/>
        <v/>
      </c>
      <c r="R476" s="148" t="str">
        <f t="shared" si="103"/>
        <v/>
      </c>
    </row>
    <row r="477" spans="1:18">
      <c r="A477" s="132" t="str">
        <f t="shared" si="104"/>
        <v/>
      </c>
      <c r="B477" s="133" t="str">
        <f t="shared" si="105"/>
        <v/>
      </c>
      <c r="C477" s="134" t="str">
        <f t="shared" si="106"/>
        <v/>
      </c>
      <c r="D477" s="135" t="str">
        <f t="shared" si="98"/>
        <v/>
      </c>
      <c r="E477" s="135" t="str">
        <f t="shared" si="99"/>
        <v/>
      </c>
      <c r="F477" s="135" t="str">
        <f t="shared" si="100"/>
        <v/>
      </c>
      <c r="G477" s="134" t="str">
        <f t="shared" si="101"/>
        <v/>
      </c>
      <c r="L477" s="187" t="str">
        <f t="shared" si="107"/>
        <v/>
      </c>
      <c r="M477" s="141" t="str">
        <f t="shared" si="108"/>
        <v/>
      </c>
      <c r="N477" s="148" t="str">
        <f t="shared" si="109"/>
        <v/>
      </c>
      <c r="O477" s="188" t="str">
        <f t="shared" si="110"/>
        <v/>
      </c>
      <c r="P477" s="188" t="str">
        <f t="shared" si="111"/>
        <v/>
      </c>
      <c r="Q477" s="188" t="str">
        <f t="shared" si="102"/>
        <v/>
      </c>
      <c r="R477" s="148" t="str">
        <f t="shared" si="103"/>
        <v/>
      </c>
    </row>
    <row r="478" spans="1:18">
      <c r="A478" s="132" t="str">
        <f t="shared" si="104"/>
        <v/>
      </c>
      <c r="B478" s="133" t="str">
        <f t="shared" si="105"/>
        <v/>
      </c>
      <c r="C478" s="134" t="str">
        <f t="shared" si="106"/>
        <v/>
      </c>
      <c r="D478" s="135" t="str">
        <f t="shared" si="98"/>
        <v/>
      </c>
      <c r="E478" s="135" t="str">
        <f t="shared" si="99"/>
        <v/>
      </c>
      <c r="F478" s="135" t="str">
        <f t="shared" si="100"/>
        <v/>
      </c>
      <c r="G478" s="134" t="str">
        <f t="shared" si="101"/>
        <v/>
      </c>
      <c r="L478" s="187" t="str">
        <f t="shared" si="107"/>
        <v/>
      </c>
      <c r="M478" s="141" t="str">
        <f t="shared" si="108"/>
        <v/>
      </c>
      <c r="N478" s="148" t="str">
        <f t="shared" si="109"/>
        <v/>
      </c>
      <c r="O478" s="188" t="str">
        <f t="shared" si="110"/>
        <v/>
      </c>
      <c r="P478" s="188" t="str">
        <f t="shared" si="111"/>
        <v/>
      </c>
      <c r="Q478" s="188" t="str">
        <f t="shared" si="102"/>
        <v/>
      </c>
      <c r="R478" s="148" t="str">
        <f t="shared" si="103"/>
        <v/>
      </c>
    </row>
    <row r="479" spans="1:18">
      <c r="A479" s="132" t="str">
        <f t="shared" si="104"/>
        <v/>
      </c>
      <c r="B479" s="133" t="str">
        <f t="shared" si="105"/>
        <v/>
      </c>
      <c r="C479" s="134" t="str">
        <f t="shared" si="106"/>
        <v/>
      </c>
      <c r="D479" s="135" t="str">
        <f t="shared" si="98"/>
        <v/>
      </c>
      <c r="E479" s="135" t="str">
        <f t="shared" si="99"/>
        <v/>
      </c>
      <c r="F479" s="135" t="str">
        <f t="shared" si="100"/>
        <v/>
      </c>
      <c r="G479" s="134" t="str">
        <f t="shared" si="101"/>
        <v/>
      </c>
      <c r="L479" s="187" t="str">
        <f t="shared" si="107"/>
        <v/>
      </c>
      <c r="M479" s="141" t="str">
        <f t="shared" si="108"/>
        <v/>
      </c>
      <c r="N479" s="148" t="str">
        <f t="shared" si="109"/>
        <v/>
      </c>
      <c r="O479" s="188" t="str">
        <f t="shared" si="110"/>
        <v/>
      </c>
      <c r="P479" s="188" t="str">
        <f t="shared" si="111"/>
        <v/>
      </c>
      <c r="Q479" s="188" t="str">
        <f t="shared" si="102"/>
        <v/>
      </c>
      <c r="R479" s="148" t="str">
        <f t="shared" si="103"/>
        <v/>
      </c>
    </row>
    <row r="480" spans="1:18">
      <c r="A480" s="132" t="str">
        <f t="shared" si="104"/>
        <v/>
      </c>
      <c r="B480" s="133" t="str">
        <f t="shared" si="105"/>
        <v/>
      </c>
      <c r="C480" s="134" t="str">
        <f t="shared" si="106"/>
        <v/>
      </c>
      <c r="D480" s="135" t="str">
        <f t="shared" si="98"/>
        <v/>
      </c>
      <c r="E480" s="135" t="str">
        <f t="shared" si="99"/>
        <v/>
      </c>
      <c r="F480" s="135" t="str">
        <f t="shared" si="100"/>
        <v/>
      </c>
      <c r="G480" s="134" t="str">
        <f t="shared" si="101"/>
        <v/>
      </c>
      <c r="L480" s="187" t="str">
        <f t="shared" si="107"/>
        <v/>
      </c>
      <c r="M480" s="141" t="str">
        <f t="shared" si="108"/>
        <v/>
      </c>
      <c r="N480" s="148" t="str">
        <f t="shared" si="109"/>
        <v/>
      </c>
      <c r="O480" s="188" t="str">
        <f t="shared" si="110"/>
        <v/>
      </c>
      <c r="P480" s="188" t="str">
        <f t="shared" si="111"/>
        <v/>
      </c>
      <c r="Q480" s="188" t="str">
        <f t="shared" si="102"/>
        <v/>
      </c>
      <c r="R480" s="148" t="str">
        <f t="shared" si="103"/>
        <v/>
      </c>
    </row>
    <row r="481" spans="1:18">
      <c r="A481" s="132" t="str">
        <f t="shared" si="104"/>
        <v/>
      </c>
      <c r="B481" s="133" t="str">
        <f t="shared" si="105"/>
        <v/>
      </c>
      <c r="C481" s="134" t="str">
        <f t="shared" si="106"/>
        <v/>
      </c>
      <c r="D481" s="135" t="str">
        <f t="shared" si="98"/>
        <v/>
      </c>
      <c r="E481" s="135" t="str">
        <f t="shared" si="99"/>
        <v/>
      </c>
      <c r="F481" s="135" t="str">
        <f t="shared" si="100"/>
        <v/>
      </c>
      <c r="G481" s="134" t="str">
        <f t="shared" si="101"/>
        <v/>
      </c>
      <c r="L481" s="187" t="str">
        <f t="shared" si="107"/>
        <v/>
      </c>
      <c r="M481" s="141" t="str">
        <f t="shared" si="108"/>
        <v/>
      </c>
      <c r="N481" s="148" t="str">
        <f t="shared" si="109"/>
        <v/>
      </c>
      <c r="O481" s="188" t="str">
        <f t="shared" si="110"/>
        <v/>
      </c>
      <c r="P481" s="188" t="str">
        <f t="shared" si="111"/>
        <v/>
      </c>
      <c r="Q481" s="188" t="str">
        <f t="shared" si="102"/>
        <v/>
      </c>
      <c r="R481" s="148" t="str">
        <f t="shared" si="103"/>
        <v/>
      </c>
    </row>
    <row r="482" spans="1:18">
      <c r="A482" s="132" t="str">
        <f t="shared" si="104"/>
        <v/>
      </c>
      <c r="B482" s="133" t="str">
        <f t="shared" si="105"/>
        <v/>
      </c>
      <c r="C482" s="134" t="str">
        <f t="shared" si="106"/>
        <v/>
      </c>
      <c r="D482" s="135" t="str">
        <f t="shared" si="98"/>
        <v/>
      </c>
      <c r="E482" s="135" t="str">
        <f t="shared" si="99"/>
        <v/>
      </c>
      <c r="F482" s="135" t="str">
        <f t="shared" si="100"/>
        <v/>
      </c>
      <c r="G482" s="134" t="str">
        <f t="shared" si="101"/>
        <v/>
      </c>
      <c r="L482" s="187" t="str">
        <f t="shared" si="107"/>
        <v/>
      </c>
      <c r="M482" s="141" t="str">
        <f t="shared" si="108"/>
        <v/>
      </c>
      <c r="N482" s="148" t="str">
        <f t="shared" si="109"/>
        <v/>
      </c>
      <c r="O482" s="188" t="str">
        <f t="shared" si="110"/>
        <v/>
      </c>
      <c r="P482" s="188" t="str">
        <f t="shared" si="111"/>
        <v/>
      </c>
      <c r="Q482" s="188" t="str">
        <f t="shared" si="102"/>
        <v/>
      </c>
      <c r="R482" s="148" t="str">
        <f t="shared" si="103"/>
        <v/>
      </c>
    </row>
    <row r="483" spans="1:18">
      <c r="A483" s="132" t="str">
        <f t="shared" si="104"/>
        <v/>
      </c>
      <c r="B483" s="133" t="str">
        <f t="shared" si="105"/>
        <v/>
      </c>
      <c r="C483" s="134" t="str">
        <f t="shared" si="106"/>
        <v/>
      </c>
      <c r="D483" s="135" t="str">
        <f t="shared" si="98"/>
        <v/>
      </c>
      <c r="E483" s="135" t="str">
        <f t="shared" si="99"/>
        <v/>
      </c>
      <c r="F483" s="135" t="str">
        <f t="shared" si="100"/>
        <v/>
      </c>
      <c r="G483" s="134" t="str">
        <f t="shared" si="101"/>
        <v/>
      </c>
      <c r="L483" s="187" t="str">
        <f t="shared" si="107"/>
        <v/>
      </c>
      <c r="M483" s="141" t="str">
        <f t="shared" si="108"/>
        <v/>
      </c>
      <c r="N483" s="148" t="str">
        <f t="shared" si="109"/>
        <v/>
      </c>
      <c r="O483" s="188" t="str">
        <f t="shared" si="110"/>
        <v/>
      </c>
      <c r="P483" s="188" t="str">
        <f t="shared" si="111"/>
        <v/>
      </c>
      <c r="Q483" s="188" t="str">
        <f t="shared" si="102"/>
        <v/>
      </c>
      <c r="R483" s="148" t="str">
        <f t="shared" si="103"/>
        <v/>
      </c>
    </row>
    <row r="484" spans="1:18">
      <c r="A484" s="132" t="str">
        <f t="shared" si="104"/>
        <v/>
      </c>
      <c r="B484" s="133" t="str">
        <f t="shared" si="105"/>
        <v/>
      </c>
      <c r="C484" s="134" t="str">
        <f t="shared" si="106"/>
        <v/>
      </c>
      <c r="D484" s="135" t="str">
        <f t="shared" si="98"/>
        <v/>
      </c>
      <c r="E484" s="135" t="str">
        <f t="shared" si="99"/>
        <v/>
      </c>
      <c r="F484" s="135" t="str">
        <f t="shared" si="100"/>
        <v/>
      </c>
      <c r="G484" s="134" t="str">
        <f t="shared" si="101"/>
        <v/>
      </c>
      <c r="L484" s="187" t="str">
        <f t="shared" si="107"/>
        <v/>
      </c>
      <c r="M484" s="141" t="str">
        <f t="shared" si="108"/>
        <v/>
      </c>
      <c r="N484" s="148" t="str">
        <f t="shared" si="109"/>
        <v/>
      </c>
      <c r="O484" s="188" t="str">
        <f t="shared" si="110"/>
        <v/>
      </c>
      <c r="P484" s="188" t="str">
        <f t="shared" si="111"/>
        <v/>
      </c>
      <c r="Q484" s="188" t="str">
        <f t="shared" si="102"/>
        <v/>
      </c>
      <c r="R484" s="148" t="str">
        <f t="shared" si="103"/>
        <v/>
      </c>
    </row>
    <row r="485" spans="1:18">
      <c r="A485" s="132" t="str">
        <f t="shared" si="104"/>
        <v/>
      </c>
      <c r="B485" s="133" t="str">
        <f t="shared" si="105"/>
        <v/>
      </c>
      <c r="C485" s="134" t="str">
        <f t="shared" si="106"/>
        <v/>
      </c>
      <c r="D485" s="135" t="str">
        <f t="shared" si="98"/>
        <v/>
      </c>
      <c r="E485" s="135" t="str">
        <f t="shared" si="99"/>
        <v/>
      </c>
      <c r="F485" s="135" t="str">
        <f t="shared" si="100"/>
        <v/>
      </c>
      <c r="G485" s="134" t="str">
        <f t="shared" si="101"/>
        <v/>
      </c>
      <c r="L485" s="187" t="str">
        <f t="shared" si="107"/>
        <v/>
      </c>
      <c r="M485" s="141" t="str">
        <f t="shared" si="108"/>
        <v/>
      </c>
      <c r="N485" s="148" t="str">
        <f t="shared" si="109"/>
        <v/>
      </c>
      <c r="O485" s="188" t="str">
        <f t="shared" si="110"/>
        <v/>
      </c>
      <c r="P485" s="188" t="str">
        <f t="shared" si="111"/>
        <v/>
      </c>
      <c r="Q485" s="188" t="str">
        <f t="shared" si="102"/>
        <v/>
      </c>
      <c r="R485" s="148" t="str">
        <f t="shared" si="103"/>
        <v/>
      </c>
    </row>
    <row r="486" spans="1:18">
      <c r="A486" s="132" t="str">
        <f t="shared" si="104"/>
        <v/>
      </c>
      <c r="B486" s="133" t="str">
        <f t="shared" si="105"/>
        <v/>
      </c>
      <c r="C486" s="134" t="str">
        <f t="shared" si="106"/>
        <v/>
      </c>
      <c r="D486" s="135" t="str">
        <f t="shared" si="98"/>
        <v/>
      </c>
      <c r="E486" s="135" t="str">
        <f t="shared" si="99"/>
        <v/>
      </c>
      <c r="F486" s="135" t="str">
        <f t="shared" si="100"/>
        <v/>
      </c>
      <c r="G486" s="134" t="str">
        <f t="shared" si="101"/>
        <v/>
      </c>
      <c r="L486" s="187" t="str">
        <f t="shared" si="107"/>
        <v/>
      </c>
      <c r="M486" s="141" t="str">
        <f t="shared" si="108"/>
        <v/>
      </c>
      <c r="N486" s="148" t="str">
        <f t="shared" si="109"/>
        <v/>
      </c>
      <c r="O486" s="188" t="str">
        <f t="shared" si="110"/>
        <v/>
      </c>
      <c r="P486" s="188" t="str">
        <f t="shared" si="111"/>
        <v/>
      </c>
      <c r="Q486" s="188" t="str">
        <f t="shared" si="102"/>
        <v/>
      </c>
      <c r="R486" s="148" t="str">
        <f t="shared" si="103"/>
        <v/>
      </c>
    </row>
    <row r="487" spans="1:18">
      <c r="A487" s="132" t="str">
        <f t="shared" si="104"/>
        <v/>
      </c>
      <c r="B487" s="133" t="str">
        <f t="shared" si="105"/>
        <v/>
      </c>
      <c r="C487" s="134" t="str">
        <f t="shared" si="106"/>
        <v/>
      </c>
      <c r="D487" s="135" t="str">
        <f t="shared" si="98"/>
        <v/>
      </c>
      <c r="E487" s="135" t="str">
        <f t="shared" si="99"/>
        <v/>
      </c>
      <c r="F487" s="135" t="str">
        <f t="shared" si="100"/>
        <v/>
      </c>
      <c r="G487" s="134" t="str">
        <f t="shared" si="101"/>
        <v/>
      </c>
      <c r="L487" s="187" t="str">
        <f t="shared" si="107"/>
        <v/>
      </c>
      <c r="M487" s="141" t="str">
        <f t="shared" si="108"/>
        <v/>
      </c>
      <c r="N487" s="148" t="str">
        <f t="shared" si="109"/>
        <v/>
      </c>
      <c r="O487" s="188" t="str">
        <f t="shared" si="110"/>
        <v/>
      </c>
      <c r="P487" s="188" t="str">
        <f t="shared" si="111"/>
        <v/>
      </c>
      <c r="Q487" s="188" t="str">
        <f t="shared" si="102"/>
        <v/>
      </c>
      <c r="R487" s="148" t="str">
        <f t="shared" si="103"/>
        <v/>
      </c>
    </row>
    <row r="488" spans="1:18">
      <c r="A488" s="132" t="str">
        <f t="shared" si="104"/>
        <v/>
      </c>
      <c r="B488" s="133" t="str">
        <f t="shared" si="105"/>
        <v/>
      </c>
      <c r="C488" s="134" t="str">
        <f t="shared" si="106"/>
        <v/>
      </c>
      <c r="D488" s="135" t="str">
        <f t="shared" si="98"/>
        <v/>
      </c>
      <c r="E488" s="135" t="str">
        <f t="shared" si="99"/>
        <v/>
      </c>
      <c r="F488" s="135" t="str">
        <f t="shared" si="100"/>
        <v/>
      </c>
      <c r="G488" s="134" t="str">
        <f t="shared" si="101"/>
        <v/>
      </c>
      <c r="L488" s="187" t="str">
        <f t="shared" si="107"/>
        <v/>
      </c>
      <c r="M488" s="141" t="str">
        <f t="shared" si="108"/>
        <v/>
      </c>
      <c r="N488" s="148" t="str">
        <f t="shared" si="109"/>
        <v/>
      </c>
      <c r="O488" s="188" t="str">
        <f t="shared" si="110"/>
        <v/>
      </c>
      <c r="P488" s="188" t="str">
        <f t="shared" si="111"/>
        <v/>
      </c>
      <c r="Q488" s="188" t="str">
        <f t="shared" si="102"/>
        <v/>
      </c>
      <c r="R488" s="148" t="str">
        <f t="shared" si="103"/>
        <v/>
      </c>
    </row>
    <row r="489" spans="1:18">
      <c r="A489" s="132" t="str">
        <f t="shared" si="104"/>
        <v/>
      </c>
      <c r="B489" s="133" t="str">
        <f t="shared" si="105"/>
        <v/>
      </c>
      <c r="C489" s="134" t="str">
        <f t="shared" si="106"/>
        <v/>
      </c>
      <c r="D489" s="135" t="str">
        <f t="shared" si="98"/>
        <v/>
      </c>
      <c r="E489" s="135" t="str">
        <f t="shared" si="99"/>
        <v/>
      </c>
      <c r="F489" s="135" t="str">
        <f t="shared" si="100"/>
        <v/>
      </c>
      <c r="G489" s="134" t="str">
        <f t="shared" si="101"/>
        <v/>
      </c>
      <c r="L489" s="187" t="str">
        <f t="shared" si="107"/>
        <v/>
      </c>
      <c r="M489" s="141" t="str">
        <f t="shared" si="108"/>
        <v/>
      </c>
      <c r="N489" s="148" t="str">
        <f t="shared" si="109"/>
        <v/>
      </c>
      <c r="O489" s="188" t="str">
        <f t="shared" si="110"/>
        <v/>
      </c>
      <c r="P489" s="188" t="str">
        <f t="shared" si="111"/>
        <v/>
      </c>
      <c r="Q489" s="188" t="str">
        <f t="shared" si="102"/>
        <v/>
      </c>
      <c r="R489" s="148" t="str">
        <f t="shared" si="103"/>
        <v/>
      </c>
    </row>
    <row r="490" spans="1:18">
      <c r="A490" s="132" t="str">
        <f t="shared" si="104"/>
        <v/>
      </c>
      <c r="B490" s="133" t="str">
        <f t="shared" si="105"/>
        <v/>
      </c>
      <c r="C490" s="134" t="str">
        <f t="shared" si="106"/>
        <v/>
      </c>
      <c r="D490" s="135" t="str">
        <f t="shared" si="98"/>
        <v/>
      </c>
      <c r="E490" s="135" t="str">
        <f t="shared" si="99"/>
        <v/>
      </c>
      <c r="F490" s="135" t="str">
        <f t="shared" si="100"/>
        <v/>
      </c>
      <c r="G490" s="134" t="str">
        <f t="shared" si="101"/>
        <v/>
      </c>
      <c r="L490" s="187" t="str">
        <f t="shared" si="107"/>
        <v/>
      </c>
      <c r="M490" s="141" t="str">
        <f t="shared" si="108"/>
        <v/>
      </c>
      <c r="N490" s="148" t="str">
        <f t="shared" si="109"/>
        <v/>
      </c>
      <c r="O490" s="188" t="str">
        <f t="shared" si="110"/>
        <v/>
      </c>
      <c r="P490" s="188" t="str">
        <f t="shared" si="111"/>
        <v/>
      </c>
      <c r="Q490" s="188" t="str">
        <f t="shared" si="102"/>
        <v/>
      </c>
      <c r="R490" s="148" t="str">
        <f t="shared" si="103"/>
        <v/>
      </c>
    </row>
    <row r="491" spans="1:18">
      <c r="A491" s="132" t="str">
        <f t="shared" si="104"/>
        <v/>
      </c>
      <c r="B491" s="133" t="str">
        <f t="shared" si="105"/>
        <v/>
      </c>
      <c r="C491" s="134" t="str">
        <f t="shared" si="106"/>
        <v/>
      </c>
      <c r="D491" s="135" t="str">
        <f t="shared" si="98"/>
        <v/>
      </c>
      <c r="E491" s="135" t="str">
        <f t="shared" si="99"/>
        <v/>
      </c>
      <c r="F491" s="135" t="str">
        <f t="shared" si="100"/>
        <v/>
      </c>
      <c r="G491" s="134" t="str">
        <f t="shared" si="101"/>
        <v/>
      </c>
      <c r="L491" s="187" t="str">
        <f t="shared" si="107"/>
        <v/>
      </c>
      <c r="M491" s="141" t="str">
        <f t="shared" si="108"/>
        <v/>
      </c>
      <c r="N491" s="148" t="str">
        <f t="shared" si="109"/>
        <v/>
      </c>
      <c r="O491" s="188" t="str">
        <f t="shared" si="110"/>
        <v/>
      </c>
      <c r="P491" s="188" t="str">
        <f t="shared" si="111"/>
        <v/>
      </c>
      <c r="Q491" s="188" t="str">
        <f t="shared" si="102"/>
        <v/>
      </c>
      <c r="R491" s="148" t="str">
        <f t="shared" si="103"/>
        <v/>
      </c>
    </row>
    <row r="492" spans="1:18">
      <c r="A492" s="132" t="str">
        <f t="shared" si="104"/>
        <v/>
      </c>
      <c r="B492" s="133" t="str">
        <f t="shared" si="105"/>
        <v/>
      </c>
      <c r="C492" s="134" t="str">
        <f t="shared" si="106"/>
        <v/>
      </c>
      <c r="D492" s="135" t="str">
        <f t="shared" si="98"/>
        <v/>
      </c>
      <c r="E492" s="135" t="str">
        <f t="shared" si="99"/>
        <v/>
      </c>
      <c r="F492" s="135" t="str">
        <f t="shared" si="100"/>
        <v/>
      </c>
      <c r="G492" s="134" t="str">
        <f t="shared" si="101"/>
        <v/>
      </c>
      <c r="L492" s="187" t="str">
        <f t="shared" si="107"/>
        <v/>
      </c>
      <c r="M492" s="141" t="str">
        <f t="shared" si="108"/>
        <v/>
      </c>
      <c r="N492" s="148" t="str">
        <f t="shared" si="109"/>
        <v/>
      </c>
      <c r="O492" s="188" t="str">
        <f t="shared" si="110"/>
        <v/>
      </c>
      <c r="P492" s="188" t="str">
        <f t="shared" si="111"/>
        <v/>
      </c>
      <c r="Q492" s="188" t="str">
        <f t="shared" si="102"/>
        <v/>
      </c>
      <c r="R492" s="148" t="str">
        <f t="shared" si="103"/>
        <v/>
      </c>
    </row>
    <row r="493" spans="1:18">
      <c r="A493" s="132" t="str">
        <f t="shared" si="104"/>
        <v/>
      </c>
      <c r="B493" s="133" t="str">
        <f t="shared" si="105"/>
        <v/>
      </c>
      <c r="C493" s="134" t="str">
        <f t="shared" si="106"/>
        <v/>
      </c>
      <c r="D493" s="135" t="str">
        <f t="shared" si="98"/>
        <v/>
      </c>
      <c r="E493" s="135" t="str">
        <f t="shared" si="99"/>
        <v/>
      </c>
      <c r="F493" s="135" t="str">
        <f t="shared" si="100"/>
        <v/>
      </c>
      <c r="G493" s="134" t="str">
        <f t="shared" si="101"/>
        <v/>
      </c>
      <c r="L493" s="187" t="str">
        <f t="shared" si="107"/>
        <v/>
      </c>
      <c r="M493" s="141" t="str">
        <f t="shared" si="108"/>
        <v/>
      </c>
      <c r="N493" s="148" t="str">
        <f t="shared" si="109"/>
        <v/>
      </c>
      <c r="O493" s="188" t="str">
        <f t="shared" si="110"/>
        <v/>
      </c>
      <c r="P493" s="188" t="str">
        <f t="shared" si="111"/>
        <v/>
      </c>
      <c r="Q493" s="188" t="str">
        <f t="shared" si="102"/>
        <v/>
      </c>
      <c r="R493" s="148" t="str">
        <f t="shared" si="103"/>
        <v/>
      </c>
    </row>
    <row r="494" spans="1:18">
      <c r="A494" s="132" t="str">
        <f t="shared" si="104"/>
        <v/>
      </c>
      <c r="B494" s="133" t="str">
        <f t="shared" si="105"/>
        <v/>
      </c>
      <c r="C494" s="134" t="str">
        <f t="shared" si="106"/>
        <v/>
      </c>
      <c r="D494" s="135" t="str">
        <f t="shared" si="98"/>
        <v/>
      </c>
      <c r="E494" s="135" t="str">
        <f t="shared" si="99"/>
        <v/>
      </c>
      <c r="F494" s="135" t="str">
        <f t="shared" si="100"/>
        <v/>
      </c>
      <c r="G494" s="134" t="str">
        <f t="shared" si="101"/>
        <v/>
      </c>
      <c r="L494" s="187" t="str">
        <f t="shared" si="107"/>
        <v/>
      </c>
      <c r="M494" s="141" t="str">
        <f t="shared" si="108"/>
        <v/>
      </c>
      <c r="N494" s="148" t="str">
        <f t="shared" si="109"/>
        <v/>
      </c>
      <c r="O494" s="188" t="str">
        <f t="shared" si="110"/>
        <v/>
      </c>
      <c r="P494" s="188" t="str">
        <f t="shared" si="111"/>
        <v/>
      </c>
      <c r="Q494" s="188" t="str">
        <f t="shared" si="102"/>
        <v/>
      </c>
      <c r="R494" s="148" t="str">
        <f t="shared" si="103"/>
        <v/>
      </c>
    </row>
    <row r="495" spans="1:18">
      <c r="A495" s="132" t="str">
        <f t="shared" si="104"/>
        <v/>
      </c>
      <c r="B495" s="133" t="str">
        <f t="shared" si="105"/>
        <v/>
      </c>
      <c r="C495" s="134" t="str">
        <f t="shared" si="106"/>
        <v/>
      </c>
      <c r="D495" s="135" t="str">
        <f t="shared" si="98"/>
        <v/>
      </c>
      <c r="E495" s="135" t="str">
        <f t="shared" si="99"/>
        <v/>
      </c>
      <c r="F495" s="135" t="str">
        <f t="shared" si="100"/>
        <v/>
      </c>
      <c r="G495" s="134" t="str">
        <f t="shared" si="101"/>
        <v/>
      </c>
      <c r="L495" s="187" t="str">
        <f t="shared" si="107"/>
        <v/>
      </c>
      <c r="M495" s="141" t="str">
        <f t="shared" si="108"/>
        <v/>
      </c>
      <c r="N495" s="148" t="str">
        <f t="shared" si="109"/>
        <v/>
      </c>
      <c r="O495" s="188" t="str">
        <f t="shared" si="110"/>
        <v/>
      </c>
      <c r="P495" s="188" t="str">
        <f t="shared" si="111"/>
        <v/>
      </c>
      <c r="Q495" s="188" t="str">
        <f t="shared" si="102"/>
        <v/>
      </c>
      <c r="R495" s="148" t="str">
        <f t="shared" si="103"/>
        <v/>
      </c>
    </row>
    <row r="496" spans="1:18">
      <c r="A496" s="132" t="str">
        <f t="shared" si="104"/>
        <v/>
      </c>
      <c r="B496" s="133" t="str">
        <f t="shared" si="105"/>
        <v/>
      </c>
      <c r="C496" s="134" t="str">
        <f t="shared" si="106"/>
        <v/>
      </c>
      <c r="D496" s="135" t="str">
        <f t="shared" si="98"/>
        <v/>
      </c>
      <c r="E496" s="135" t="str">
        <f t="shared" si="99"/>
        <v/>
      </c>
      <c r="F496" s="135" t="str">
        <f t="shared" si="100"/>
        <v/>
      </c>
      <c r="G496" s="134" t="str">
        <f t="shared" si="101"/>
        <v/>
      </c>
      <c r="L496" s="187" t="str">
        <f t="shared" si="107"/>
        <v/>
      </c>
      <c r="M496" s="141" t="str">
        <f t="shared" si="108"/>
        <v/>
      </c>
      <c r="N496" s="148" t="str">
        <f t="shared" si="109"/>
        <v/>
      </c>
      <c r="O496" s="188" t="str">
        <f t="shared" si="110"/>
        <v/>
      </c>
      <c r="P496" s="188" t="str">
        <f t="shared" si="111"/>
        <v/>
      </c>
      <c r="Q496" s="188" t="str">
        <f t="shared" si="102"/>
        <v/>
      </c>
      <c r="R496" s="148" t="str">
        <f t="shared" si="103"/>
        <v/>
      </c>
    </row>
    <row r="497" spans="1:18">
      <c r="A497" s="132" t="str">
        <f t="shared" si="104"/>
        <v/>
      </c>
      <c r="B497" s="133" t="str">
        <f t="shared" si="105"/>
        <v/>
      </c>
      <c r="C497" s="134" t="str">
        <f t="shared" si="106"/>
        <v/>
      </c>
      <c r="D497" s="135" t="str">
        <f t="shared" si="98"/>
        <v/>
      </c>
      <c r="E497" s="135" t="str">
        <f t="shared" si="99"/>
        <v/>
      </c>
      <c r="F497" s="135" t="str">
        <f t="shared" si="100"/>
        <v/>
      </c>
      <c r="G497" s="134" t="str">
        <f t="shared" si="101"/>
        <v/>
      </c>
      <c r="L497" s="187" t="str">
        <f t="shared" si="107"/>
        <v/>
      </c>
      <c r="M497" s="141" t="str">
        <f t="shared" si="108"/>
        <v/>
      </c>
      <c r="N497" s="148" t="str">
        <f t="shared" si="109"/>
        <v/>
      </c>
      <c r="O497" s="188" t="str">
        <f t="shared" si="110"/>
        <v/>
      </c>
      <c r="P497" s="188" t="str">
        <f t="shared" si="111"/>
        <v/>
      </c>
      <c r="Q497" s="188" t="str">
        <f t="shared" si="102"/>
        <v/>
      </c>
      <c r="R497" s="148" t="str">
        <f t="shared" si="103"/>
        <v/>
      </c>
    </row>
    <row r="498" spans="1:18">
      <c r="A498" s="132" t="str">
        <f t="shared" si="104"/>
        <v/>
      </c>
      <c r="B498" s="133" t="str">
        <f t="shared" si="105"/>
        <v/>
      </c>
      <c r="C498" s="134" t="str">
        <f t="shared" si="106"/>
        <v/>
      </c>
      <c r="D498" s="135" t="str">
        <f t="shared" si="98"/>
        <v/>
      </c>
      <c r="E498" s="135" t="str">
        <f t="shared" si="99"/>
        <v/>
      </c>
      <c r="F498" s="135" t="str">
        <f t="shared" si="100"/>
        <v/>
      </c>
      <c r="G498" s="134" t="str">
        <f t="shared" si="101"/>
        <v/>
      </c>
      <c r="L498" s="187" t="str">
        <f t="shared" si="107"/>
        <v/>
      </c>
      <c r="M498" s="141" t="str">
        <f t="shared" si="108"/>
        <v/>
      </c>
      <c r="N498" s="148" t="str">
        <f t="shared" si="109"/>
        <v/>
      </c>
      <c r="O498" s="188" t="str">
        <f t="shared" si="110"/>
        <v/>
      </c>
      <c r="P498" s="188" t="str">
        <f t="shared" si="111"/>
        <v/>
      </c>
      <c r="Q498" s="188" t="str">
        <f t="shared" si="102"/>
        <v/>
      </c>
      <c r="R498" s="148" t="str">
        <f t="shared" si="103"/>
        <v/>
      </c>
    </row>
    <row r="499" spans="1:18">
      <c r="A499" s="132" t="str">
        <f t="shared" si="104"/>
        <v/>
      </c>
      <c r="B499" s="133" t="str">
        <f t="shared" si="105"/>
        <v/>
      </c>
      <c r="C499" s="134" t="str">
        <f t="shared" si="106"/>
        <v/>
      </c>
      <c r="D499" s="135" t="str">
        <f t="shared" si="98"/>
        <v/>
      </c>
      <c r="E499" s="135" t="str">
        <f t="shared" si="99"/>
        <v/>
      </c>
      <c r="F499" s="135" t="str">
        <f t="shared" si="100"/>
        <v/>
      </c>
      <c r="G499" s="134" t="str">
        <f t="shared" si="101"/>
        <v/>
      </c>
      <c r="L499" s="187" t="str">
        <f t="shared" si="107"/>
        <v/>
      </c>
      <c r="M499" s="141" t="str">
        <f t="shared" si="108"/>
        <v/>
      </c>
      <c r="N499" s="148" t="str">
        <f t="shared" si="109"/>
        <v/>
      </c>
      <c r="O499" s="188" t="str">
        <f t="shared" si="110"/>
        <v/>
      </c>
      <c r="P499" s="188" t="str">
        <f t="shared" si="111"/>
        <v/>
      </c>
      <c r="Q499" s="188" t="str">
        <f t="shared" si="102"/>
        <v/>
      </c>
      <c r="R499" s="148" t="str">
        <f t="shared" si="103"/>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EAC9-D7B1-4C37-803E-F03D24E27F17}">
  <sheetPr codeName="Sheet56"/>
  <dimension ref="A1:R499"/>
  <sheetViews>
    <sheetView workbookViewId="0">
      <selection activeCell="B4" sqref="B4"/>
    </sheetView>
  </sheetViews>
  <sheetFormatPr defaultColWidth="9.140625" defaultRowHeight="15"/>
  <cols>
    <col min="1" max="1" width="9.140625" style="88"/>
    <col min="2" max="2" width="7.85546875" style="88" customWidth="1"/>
    <col min="3" max="3" width="14.7109375" style="88" customWidth="1"/>
    <col min="4" max="4" width="14.28515625" style="88" customWidth="1"/>
    <col min="5" max="6" width="14.7109375" style="88" customWidth="1"/>
    <col min="7" max="7" width="14.7109375" style="138" customWidth="1"/>
    <col min="8" max="11" width="9.140625" style="88"/>
    <col min="12" max="12" width="9.140625" style="165"/>
    <col min="13" max="13" width="11.28515625" style="165" customWidth="1"/>
    <col min="14" max="14" width="18.85546875" style="165" customWidth="1"/>
    <col min="15" max="15" width="14.28515625" style="165" customWidth="1"/>
    <col min="16" max="17" width="14.7109375" style="165" customWidth="1"/>
    <col min="18" max="18" width="14.7109375" style="168" customWidth="1"/>
    <col min="19" max="16384" width="9.140625" style="88"/>
  </cols>
  <sheetData>
    <row r="1" spans="1:18">
      <c r="A1"/>
      <c r="B1" s="86"/>
      <c r="C1" s="86"/>
      <c r="D1" s="86"/>
      <c r="E1" s="86"/>
      <c r="F1" s="86"/>
      <c r="G1" s="87"/>
      <c r="L1" s="139"/>
      <c r="M1" s="139"/>
      <c r="N1" s="139"/>
      <c r="O1" s="139"/>
      <c r="P1" s="139"/>
      <c r="Q1" s="139"/>
      <c r="R1" s="140"/>
    </row>
    <row r="2" spans="1:18">
      <c r="A2" s="86"/>
      <c r="B2" s="86"/>
      <c r="C2" s="86"/>
      <c r="D2" s="86"/>
      <c r="E2" s="86"/>
      <c r="F2" s="89"/>
      <c r="G2" s="90"/>
      <c r="L2" s="139"/>
      <c r="M2" s="139"/>
      <c r="N2" s="139"/>
      <c r="O2" s="139"/>
      <c r="P2" s="139"/>
      <c r="Q2" s="141"/>
      <c r="R2" s="142"/>
    </row>
    <row r="3" spans="1:18">
      <c r="A3" s="86"/>
      <c r="B3" s="86"/>
      <c r="C3" s="86"/>
      <c r="D3" s="86"/>
      <c r="E3" s="86"/>
      <c r="F3" s="89"/>
      <c r="G3" s="90"/>
      <c r="L3" s="139"/>
      <c r="M3" s="139"/>
      <c r="N3" s="139"/>
      <c r="O3" s="139"/>
      <c r="P3" s="139"/>
      <c r="Q3" s="141"/>
      <c r="R3" s="142"/>
    </row>
    <row r="4" spans="1:18" ht="21">
      <c r="A4" s="86"/>
      <c r="B4" s="143" t="s">
        <v>52</v>
      </c>
      <c r="C4" s="86"/>
      <c r="D4" s="86"/>
      <c r="E4" s="144"/>
      <c r="F4" s="145" t="s">
        <v>6</v>
      </c>
      <c r="G4" s="146"/>
      <c r="K4" s="138"/>
      <c r="L4" s="139"/>
      <c r="M4" s="147" t="s">
        <v>75</v>
      </c>
      <c r="N4" s="139"/>
      <c r="O4" s="139"/>
      <c r="P4" s="141"/>
      <c r="Q4" s="148"/>
      <c r="R4" s="149"/>
    </row>
    <row r="5" spans="1:18">
      <c r="A5" s="86"/>
      <c r="B5" s="86"/>
      <c r="C5" s="86"/>
      <c r="D5" s="86"/>
      <c r="E5" s="86"/>
      <c r="F5" s="134"/>
      <c r="G5" s="150"/>
      <c r="K5" s="151"/>
      <c r="L5" s="139"/>
      <c r="M5" s="139"/>
      <c r="N5" s="139"/>
      <c r="O5" s="139"/>
      <c r="P5" s="139"/>
      <c r="Q5" s="148"/>
      <c r="R5" s="149"/>
    </row>
    <row r="6" spans="1:18">
      <c r="A6" s="86"/>
      <c r="B6" s="152" t="s">
        <v>55</v>
      </c>
      <c r="C6" s="153"/>
      <c r="D6" s="154"/>
      <c r="E6" s="108">
        <v>46388</v>
      </c>
      <c r="F6" s="155"/>
      <c r="G6" s="150"/>
      <c r="K6" s="156"/>
      <c r="L6" s="139"/>
      <c r="M6" s="157" t="s">
        <v>55</v>
      </c>
      <c r="N6" s="158"/>
      <c r="O6" s="159"/>
      <c r="P6" s="160">
        <f>E6</f>
        <v>46388</v>
      </c>
      <c r="Q6" s="161"/>
      <c r="R6" s="149"/>
    </row>
    <row r="7" spans="1:18">
      <c r="A7" s="86"/>
      <c r="B7" s="162" t="s">
        <v>57</v>
      </c>
      <c r="C7" s="133"/>
      <c r="E7" s="112">
        <v>121</v>
      </c>
      <c r="F7" s="163" t="s">
        <v>58</v>
      </c>
      <c r="G7" s="150"/>
      <c r="K7" s="137"/>
      <c r="L7" s="139"/>
      <c r="M7" s="164" t="s">
        <v>57</v>
      </c>
      <c r="N7" s="141"/>
      <c r="P7" s="166">
        <f>E7</f>
        <v>121</v>
      </c>
      <c r="Q7" s="167" t="s">
        <v>58</v>
      </c>
    </row>
    <row r="8" spans="1:18">
      <c r="A8" s="86"/>
      <c r="B8" s="162" t="s">
        <v>65</v>
      </c>
      <c r="C8" s="133"/>
      <c r="D8" s="169">
        <f>E6-1</f>
        <v>46387</v>
      </c>
      <c r="E8" s="116">
        <v>14973.085601105766</v>
      </c>
      <c r="F8" s="163" t="s">
        <v>61</v>
      </c>
      <c r="G8" s="150"/>
      <c r="K8" s="137"/>
      <c r="L8" s="139"/>
      <c r="M8" s="164" t="s">
        <v>78</v>
      </c>
      <c r="N8" s="141"/>
      <c r="O8" s="171">
        <f>P6-1</f>
        <v>46387</v>
      </c>
      <c r="P8" s="172">
        <v>11651.151384000001</v>
      </c>
      <c r="Q8" s="167" t="s">
        <v>61</v>
      </c>
    </row>
    <row r="9" spans="1:18">
      <c r="A9" s="86"/>
      <c r="B9" s="162" t="s">
        <v>66</v>
      </c>
      <c r="C9" s="133"/>
      <c r="D9" s="169">
        <f>EOMONTH(D8,E7)</f>
        <v>50071</v>
      </c>
      <c r="E9" s="116">
        <v>0</v>
      </c>
      <c r="F9" s="163" t="s">
        <v>61</v>
      </c>
      <c r="G9" s="150"/>
      <c r="K9" s="137"/>
      <c r="L9" s="139"/>
      <c r="M9" s="164" t="s">
        <v>77</v>
      </c>
      <c r="N9" s="141"/>
      <c r="O9" s="171">
        <f>EOMONTH(O8,P7)</f>
        <v>50071</v>
      </c>
      <c r="P9" s="172">
        <v>0</v>
      </c>
      <c r="Q9" s="167" t="s">
        <v>61</v>
      </c>
      <c r="R9" s="173"/>
    </row>
    <row r="10" spans="1:18">
      <c r="A10" s="86"/>
      <c r="B10" s="124" t="s">
        <v>67</v>
      </c>
      <c r="C10" s="125"/>
      <c r="D10" s="126"/>
      <c r="E10" s="127">
        <v>5.8999999999999997E-2</v>
      </c>
      <c r="F10" s="128"/>
      <c r="G10" s="174"/>
      <c r="K10" s="137"/>
      <c r="L10" s="139"/>
      <c r="M10" s="175" t="s">
        <v>67</v>
      </c>
      <c r="N10" s="176"/>
      <c r="O10" s="177"/>
      <c r="P10" s="178">
        <v>5.8999999999999997E-2</v>
      </c>
      <c r="Q10" s="179"/>
      <c r="R10" s="149"/>
    </row>
    <row r="11" spans="1:18">
      <c r="A11" s="86"/>
      <c r="B11" s="180"/>
      <c r="C11" s="133"/>
      <c r="E11" s="181"/>
      <c r="F11" s="180"/>
      <c r="G11" s="174"/>
      <c r="K11" s="137"/>
      <c r="L11" s="139"/>
      <c r="M11" s="166"/>
      <c r="N11" s="141"/>
      <c r="P11" s="182"/>
      <c r="Q11" s="166"/>
      <c r="R11" s="149"/>
    </row>
    <row r="12" spans="1:18">
      <c r="E12" s="181"/>
      <c r="K12" s="137"/>
    </row>
    <row r="13" spans="1:18" ht="15.75" thickBot="1">
      <c r="A13" s="183" t="s">
        <v>68</v>
      </c>
      <c r="B13" s="183" t="s">
        <v>69</v>
      </c>
      <c r="C13" s="183" t="s">
        <v>70</v>
      </c>
      <c r="D13" s="183" t="s">
        <v>71</v>
      </c>
      <c r="E13" s="183" t="s">
        <v>72</v>
      </c>
      <c r="F13" s="183" t="s">
        <v>73</v>
      </c>
      <c r="G13" s="184" t="s">
        <v>74</v>
      </c>
      <c r="K13" s="137"/>
      <c r="L13" s="185" t="s">
        <v>68</v>
      </c>
      <c r="M13" s="185" t="s">
        <v>69</v>
      </c>
      <c r="N13" s="185" t="s">
        <v>70</v>
      </c>
      <c r="O13" s="185" t="s">
        <v>71</v>
      </c>
      <c r="P13" s="185" t="s">
        <v>72</v>
      </c>
      <c r="Q13" s="186" t="s">
        <v>73</v>
      </c>
      <c r="R13" s="186" t="s">
        <v>74</v>
      </c>
    </row>
    <row r="14" spans="1:18">
      <c r="A14" s="132">
        <f>IF(B14="","",E6)</f>
        <v>46388</v>
      </c>
      <c r="B14" s="133">
        <f>IF(E7&gt;0,1,"")</f>
        <v>1</v>
      </c>
      <c r="C14" s="134">
        <f>IF(B14="","",E8)</f>
        <v>14973.085601105766</v>
      </c>
      <c r="D14" s="135">
        <f t="shared" ref="D14:D77" si="0">IF(B14="","",IPMT($E$10/12,B14,$E$7,-$E$8,$E$9,0))</f>
        <v>73.617670872103346</v>
      </c>
      <c r="E14" s="135">
        <f t="shared" ref="E14:E77" si="1">IF(B14="","",PPMT($E$10/12,B14,$E$7,-$E$8,$E$9,0))</f>
        <v>90.859192455125566</v>
      </c>
      <c r="F14" s="135">
        <f>IF(B14="","",SUM(D14:E14))</f>
        <v>164.4768633272289</v>
      </c>
      <c r="G14" s="134">
        <f>IF(B14="","",SUM(C14)-SUM(E14))</f>
        <v>14882.22640865064</v>
      </c>
      <c r="K14" s="137"/>
      <c r="L14" s="187">
        <f>IF(M14="","",P6)</f>
        <v>46388</v>
      </c>
      <c r="M14" s="141">
        <f>IF(P7&gt;0,1,"")</f>
        <v>1</v>
      </c>
      <c r="N14" s="148">
        <f>IF(M14="","",P8)</f>
        <v>11651.151384000001</v>
      </c>
      <c r="O14" s="188">
        <f>IF(M14="","",IPMT($P$10/12,M14,$P$7,-$P$8,$P$9,0))</f>
        <v>57.284827638000003</v>
      </c>
      <c r="P14" s="188">
        <f>IF(M14="","",PPMT($P$10/12,M14,$P$7,-$P$8,$P$9,0))</f>
        <v>70.701138971948424</v>
      </c>
      <c r="Q14" s="188">
        <f>IF(M14="","",SUM(O14:P14))</f>
        <v>127.98596660994843</v>
      </c>
      <c r="R14" s="148">
        <f>IF(M14="","",SUM(N14)-SUM(P14))</f>
        <v>11580.450245028052</v>
      </c>
    </row>
    <row r="15" spans="1:18">
      <c r="A15" s="132">
        <f>IF(B15="","",EDATE(A14,1))</f>
        <v>46419</v>
      </c>
      <c r="B15" s="133">
        <f>IF(B14="","",IF(SUM(B14)+1&lt;=$E$7,SUM(B14)+1,""))</f>
        <v>2</v>
      </c>
      <c r="C15" s="134">
        <f>IF(B15="","",G14)</f>
        <v>14882.22640865064</v>
      </c>
      <c r="D15" s="135">
        <f t="shared" si="0"/>
        <v>73.170946509198956</v>
      </c>
      <c r="E15" s="135">
        <f t="shared" si="1"/>
        <v>91.305916818029914</v>
      </c>
      <c r="F15" s="135">
        <f t="shared" ref="F15:F78" si="2">IF(B15="","",SUM(D15:E15))</f>
        <v>164.47686332722887</v>
      </c>
      <c r="G15" s="134">
        <f t="shared" ref="G15:G78" si="3">IF(B15="","",SUM(C15)-SUM(E15))</f>
        <v>14790.92049183261</v>
      </c>
      <c r="K15" s="137"/>
      <c r="L15" s="187">
        <f>IF(M15="","",EDATE(L14,1))</f>
        <v>46419</v>
      </c>
      <c r="M15" s="141">
        <f>IF(M14="","",IF(SUM(M14)+1&lt;=$P$7,SUM(M14)+1,""))</f>
        <v>2</v>
      </c>
      <c r="N15" s="148">
        <f>IF(M15="","",R14)</f>
        <v>11580.450245028052</v>
      </c>
      <c r="O15" s="188">
        <f>IF(M15="","",IPMT($P$10/12,M15,$P$7,-$P$8,$P$9,0))</f>
        <v>56.937213704721238</v>
      </c>
      <c r="P15" s="188">
        <f>IF(M15="","",PPMT($P$10/12,M15,$P$7,-$P$8,$P$9,0))</f>
        <v>71.048752905227161</v>
      </c>
      <c r="Q15" s="188">
        <f t="shared" ref="Q15:Q78" si="4">IF(M15="","",SUM(O15:P15))</f>
        <v>127.98596660994841</v>
      </c>
      <c r="R15" s="148">
        <f t="shared" ref="R15:R78" si="5">IF(M15="","",SUM(N15)-SUM(P15))</f>
        <v>11509.401492122824</v>
      </c>
    </row>
    <row r="16" spans="1:18">
      <c r="A16" s="132">
        <f t="shared" ref="A16:A79" si="6">IF(B16="","",EDATE(A15,1))</f>
        <v>46447</v>
      </c>
      <c r="B16" s="133">
        <f t="shared" ref="B16:B79" si="7">IF(B15="","",IF(SUM(B15)+1&lt;=$E$7,SUM(B15)+1,""))</f>
        <v>3</v>
      </c>
      <c r="C16" s="134">
        <f t="shared" ref="C16:C79" si="8">IF(B16="","",G15)</f>
        <v>14790.92049183261</v>
      </c>
      <c r="D16" s="135">
        <f t="shared" si="0"/>
        <v>72.722025751510316</v>
      </c>
      <c r="E16" s="135">
        <f t="shared" si="1"/>
        <v>91.754837575718582</v>
      </c>
      <c r="F16" s="135">
        <f t="shared" si="2"/>
        <v>164.4768633272289</v>
      </c>
      <c r="G16" s="134">
        <f t="shared" si="3"/>
        <v>14699.165654256893</v>
      </c>
      <c r="K16" s="137"/>
      <c r="L16" s="187">
        <f t="shared" ref="L16:L79" si="9">IF(M16="","",EDATE(L15,1))</f>
        <v>46447</v>
      </c>
      <c r="M16" s="141">
        <f t="shared" ref="M16:M79" si="10">IF(M15="","",IF(SUM(M15)+1&lt;=$P$7,SUM(M15)+1,""))</f>
        <v>3</v>
      </c>
      <c r="N16" s="148">
        <f t="shared" ref="N16:N79" si="11">IF(M16="","",R15)</f>
        <v>11509.401492122824</v>
      </c>
      <c r="O16" s="188">
        <f t="shared" ref="O16:O79" si="12">IF(M16="","",IPMT($P$10/12,M16,$P$7,-$P$8,$P$9,0))</f>
        <v>56.587890669603887</v>
      </c>
      <c r="P16" s="188">
        <f t="shared" ref="P16:P79" si="13">IF(M16="","",PPMT($P$10/12,M16,$P$7,-$P$8,$P$9,0))</f>
        <v>71.39807594034454</v>
      </c>
      <c r="Q16" s="188">
        <f t="shared" si="4"/>
        <v>127.98596660994843</v>
      </c>
      <c r="R16" s="148">
        <f t="shared" si="5"/>
        <v>11438.003416182481</v>
      </c>
    </row>
    <row r="17" spans="1:18">
      <c r="A17" s="132">
        <f t="shared" si="6"/>
        <v>46478</v>
      </c>
      <c r="B17" s="133">
        <f t="shared" si="7"/>
        <v>4</v>
      </c>
      <c r="C17" s="134">
        <f t="shared" si="8"/>
        <v>14699.165654256893</v>
      </c>
      <c r="D17" s="135">
        <f t="shared" si="0"/>
        <v>72.270897800096378</v>
      </c>
      <c r="E17" s="135">
        <f t="shared" si="1"/>
        <v>92.205965527132506</v>
      </c>
      <c r="F17" s="135">
        <f t="shared" si="2"/>
        <v>164.4768633272289</v>
      </c>
      <c r="G17" s="134">
        <f t="shared" si="3"/>
        <v>14606.959688729759</v>
      </c>
      <c r="K17" s="137"/>
      <c r="L17" s="187">
        <f t="shared" si="9"/>
        <v>46478</v>
      </c>
      <c r="M17" s="141">
        <f t="shared" si="10"/>
        <v>4</v>
      </c>
      <c r="N17" s="148">
        <f t="shared" si="11"/>
        <v>11438.003416182481</v>
      </c>
      <c r="O17" s="188">
        <f t="shared" si="12"/>
        <v>56.236850129563862</v>
      </c>
      <c r="P17" s="188">
        <f t="shared" si="13"/>
        <v>71.749116480384544</v>
      </c>
      <c r="Q17" s="188">
        <f t="shared" si="4"/>
        <v>127.98596660994841</v>
      </c>
      <c r="R17" s="148">
        <f t="shared" si="5"/>
        <v>11366.254299702096</v>
      </c>
    </row>
    <row r="18" spans="1:18">
      <c r="A18" s="132">
        <f t="shared" si="6"/>
        <v>46508</v>
      </c>
      <c r="B18" s="133">
        <f t="shared" si="7"/>
        <v>5</v>
      </c>
      <c r="C18" s="134">
        <f t="shared" si="8"/>
        <v>14606.959688729759</v>
      </c>
      <c r="D18" s="135">
        <f t="shared" si="0"/>
        <v>71.817551802921301</v>
      </c>
      <c r="E18" s="135">
        <f t="shared" si="1"/>
        <v>92.659311524307583</v>
      </c>
      <c r="F18" s="135">
        <f t="shared" si="2"/>
        <v>164.4768633272289</v>
      </c>
      <c r="G18" s="134">
        <f t="shared" si="3"/>
        <v>14514.300377205453</v>
      </c>
      <c r="K18" s="137"/>
      <c r="L18" s="187">
        <f t="shared" si="9"/>
        <v>46508</v>
      </c>
      <c r="M18" s="141">
        <f t="shared" si="10"/>
        <v>5</v>
      </c>
      <c r="N18" s="148">
        <f t="shared" si="11"/>
        <v>11366.254299702096</v>
      </c>
      <c r="O18" s="188">
        <f t="shared" si="12"/>
        <v>55.884083640201958</v>
      </c>
      <c r="P18" s="188">
        <f t="shared" si="13"/>
        <v>72.101882969746455</v>
      </c>
      <c r="Q18" s="188">
        <f t="shared" si="4"/>
        <v>127.98596660994841</v>
      </c>
      <c r="R18" s="148">
        <f t="shared" si="5"/>
        <v>11294.15241673235</v>
      </c>
    </row>
    <row r="19" spans="1:18">
      <c r="A19" s="132">
        <f t="shared" si="6"/>
        <v>46539</v>
      </c>
      <c r="B19" s="133">
        <f t="shared" si="7"/>
        <v>6</v>
      </c>
      <c r="C19" s="134">
        <f t="shared" si="8"/>
        <v>14514.300377205453</v>
      </c>
      <c r="D19" s="135">
        <f t="shared" si="0"/>
        <v>71.361976854593465</v>
      </c>
      <c r="E19" s="135">
        <f t="shared" si="1"/>
        <v>93.114886472635447</v>
      </c>
      <c r="F19" s="135">
        <f t="shared" si="2"/>
        <v>164.4768633272289</v>
      </c>
      <c r="G19" s="134">
        <f t="shared" si="3"/>
        <v>14421.185490732818</v>
      </c>
      <c r="K19" s="137"/>
      <c r="L19" s="187">
        <f t="shared" si="9"/>
        <v>46539</v>
      </c>
      <c r="M19" s="141">
        <f t="shared" si="10"/>
        <v>6</v>
      </c>
      <c r="N19" s="148">
        <f t="shared" si="11"/>
        <v>11294.15241673235</v>
      </c>
      <c r="O19" s="188">
        <f t="shared" si="12"/>
        <v>55.529582715600718</v>
      </c>
      <c r="P19" s="188">
        <f t="shared" si="13"/>
        <v>72.456383894347709</v>
      </c>
      <c r="Q19" s="188">
        <f t="shared" si="4"/>
        <v>127.98596660994843</v>
      </c>
      <c r="R19" s="148">
        <f t="shared" si="5"/>
        <v>11221.696032838001</v>
      </c>
    </row>
    <row r="20" spans="1:18">
      <c r="A20" s="132">
        <f t="shared" si="6"/>
        <v>46569</v>
      </c>
      <c r="B20" s="133">
        <f t="shared" si="7"/>
        <v>7</v>
      </c>
      <c r="C20" s="134">
        <f t="shared" si="8"/>
        <v>14421.185490732818</v>
      </c>
      <c r="D20" s="135">
        <f t="shared" si="0"/>
        <v>70.904161996103014</v>
      </c>
      <c r="E20" s="135">
        <f t="shared" si="1"/>
        <v>93.572701331125884</v>
      </c>
      <c r="F20" s="135">
        <f t="shared" si="2"/>
        <v>164.4768633272289</v>
      </c>
      <c r="G20" s="134">
        <f t="shared" si="3"/>
        <v>14327.612789401692</v>
      </c>
      <c r="K20" s="137"/>
      <c r="L20" s="187">
        <f t="shared" si="9"/>
        <v>46569</v>
      </c>
      <c r="M20" s="141">
        <f t="shared" si="10"/>
        <v>7</v>
      </c>
      <c r="N20" s="148">
        <f t="shared" si="11"/>
        <v>11221.696032838001</v>
      </c>
      <c r="O20" s="188">
        <f t="shared" si="12"/>
        <v>55.173338828120166</v>
      </c>
      <c r="P20" s="188">
        <f t="shared" si="13"/>
        <v>72.812627781828255</v>
      </c>
      <c r="Q20" s="188">
        <f t="shared" si="4"/>
        <v>127.98596660994842</v>
      </c>
      <c r="R20" s="148">
        <f t="shared" si="5"/>
        <v>11148.883405056173</v>
      </c>
    </row>
    <row r="21" spans="1:18">
      <c r="A21" s="132">
        <f t="shared" si="6"/>
        <v>46600</v>
      </c>
      <c r="B21" s="133">
        <f t="shared" si="7"/>
        <v>8</v>
      </c>
      <c r="C21" s="134">
        <f t="shared" si="8"/>
        <v>14327.612789401692</v>
      </c>
      <c r="D21" s="135">
        <f t="shared" si="0"/>
        <v>70.4440962145583</v>
      </c>
      <c r="E21" s="135">
        <f t="shared" si="1"/>
        <v>94.032767112670598</v>
      </c>
      <c r="F21" s="135">
        <f t="shared" si="2"/>
        <v>164.4768633272289</v>
      </c>
      <c r="G21" s="134">
        <f t="shared" si="3"/>
        <v>14233.580022289021</v>
      </c>
      <c r="K21" s="137"/>
      <c r="L21" s="187">
        <f t="shared" si="9"/>
        <v>46600</v>
      </c>
      <c r="M21" s="141">
        <f t="shared" si="10"/>
        <v>8</v>
      </c>
      <c r="N21" s="148">
        <f t="shared" si="11"/>
        <v>11148.883405056173</v>
      </c>
      <c r="O21" s="188">
        <f t="shared" si="12"/>
        <v>54.815343408192845</v>
      </c>
      <c r="P21" s="188">
        <f t="shared" si="13"/>
        <v>73.170623201755561</v>
      </c>
      <c r="Q21" s="188">
        <f t="shared" si="4"/>
        <v>127.98596660994841</v>
      </c>
      <c r="R21" s="148">
        <f t="shared" si="5"/>
        <v>11075.712781854418</v>
      </c>
    </row>
    <row r="22" spans="1:18">
      <c r="A22" s="132">
        <f t="shared" si="6"/>
        <v>46631</v>
      </c>
      <c r="B22" s="133">
        <f t="shared" si="7"/>
        <v>9</v>
      </c>
      <c r="C22" s="134">
        <f t="shared" si="8"/>
        <v>14233.580022289021</v>
      </c>
      <c r="D22" s="135">
        <f t="shared" si="0"/>
        <v>69.981768442921009</v>
      </c>
      <c r="E22" s="135">
        <f t="shared" si="1"/>
        <v>94.495094884307875</v>
      </c>
      <c r="F22" s="135">
        <f t="shared" si="2"/>
        <v>164.4768633272289</v>
      </c>
      <c r="G22" s="134">
        <f t="shared" si="3"/>
        <v>14139.084927404714</v>
      </c>
      <c r="K22" s="137"/>
      <c r="L22" s="187">
        <f t="shared" si="9"/>
        <v>46631</v>
      </c>
      <c r="M22" s="141">
        <f t="shared" si="10"/>
        <v>9</v>
      </c>
      <c r="N22" s="148">
        <f t="shared" si="11"/>
        <v>11075.712781854418</v>
      </c>
      <c r="O22" s="188">
        <f t="shared" si="12"/>
        <v>54.455587844117552</v>
      </c>
      <c r="P22" s="188">
        <f t="shared" si="13"/>
        <v>73.530378765830861</v>
      </c>
      <c r="Q22" s="188">
        <f t="shared" si="4"/>
        <v>127.98596660994841</v>
      </c>
      <c r="R22" s="148">
        <f t="shared" si="5"/>
        <v>11002.182403088587</v>
      </c>
    </row>
    <row r="23" spans="1:18">
      <c r="A23" s="132">
        <f t="shared" si="6"/>
        <v>46661</v>
      </c>
      <c r="B23" s="133">
        <f t="shared" si="7"/>
        <v>10</v>
      </c>
      <c r="C23" s="134">
        <f t="shared" si="8"/>
        <v>14139.084927404714</v>
      </c>
      <c r="D23" s="135">
        <f t="shared" si="0"/>
        <v>69.517167559739818</v>
      </c>
      <c r="E23" s="135">
        <f t="shared" si="1"/>
        <v>94.95969576748908</v>
      </c>
      <c r="F23" s="135">
        <f t="shared" si="2"/>
        <v>164.4768633272289</v>
      </c>
      <c r="G23" s="134">
        <f t="shared" si="3"/>
        <v>14044.125231637225</v>
      </c>
      <c r="K23" s="137"/>
      <c r="L23" s="187">
        <f t="shared" si="9"/>
        <v>46661</v>
      </c>
      <c r="M23" s="141">
        <f t="shared" si="10"/>
        <v>10</v>
      </c>
      <c r="N23" s="148">
        <f t="shared" si="11"/>
        <v>11002.182403088587</v>
      </c>
      <c r="O23" s="188">
        <f t="shared" si="12"/>
        <v>54.09406348185221</v>
      </c>
      <c r="P23" s="188">
        <f t="shared" si="13"/>
        <v>73.891903128096203</v>
      </c>
      <c r="Q23" s="188">
        <f t="shared" si="4"/>
        <v>127.98596660994841</v>
      </c>
      <c r="R23" s="148">
        <f t="shared" si="5"/>
        <v>10928.290499960491</v>
      </c>
    </row>
    <row r="24" spans="1:18">
      <c r="A24" s="132">
        <f t="shared" si="6"/>
        <v>46692</v>
      </c>
      <c r="B24" s="133">
        <f t="shared" si="7"/>
        <v>11</v>
      </c>
      <c r="C24" s="134">
        <f t="shared" si="8"/>
        <v>14044.125231637225</v>
      </c>
      <c r="D24" s="135">
        <f t="shared" si="0"/>
        <v>69.050282388883005</v>
      </c>
      <c r="E24" s="135">
        <f t="shared" si="1"/>
        <v>95.426580938345893</v>
      </c>
      <c r="F24" s="135">
        <f t="shared" si="2"/>
        <v>164.4768633272289</v>
      </c>
      <c r="G24" s="134">
        <f t="shared" si="3"/>
        <v>13948.69865069888</v>
      </c>
      <c r="L24" s="187">
        <f t="shared" si="9"/>
        <v>46692</v>
      </c>
      <c r="M24" s="141">
        <f t="shared" si="10"/>
        <v>11</v>
      </c>
      <c r="N24" s="148">
        <f t="shared" si="11"/>
        <v>10928.290499960491</v>
      </c>
      <c r="O24" s="188">
        <f t="shared" si="12"/>
        <v>53.730761624805744</v>
      </c>
      <c r="P24" s="188">
        <f t="shared" si="13"/>
        <v>74.255204985142669</v>
      </c>
      <c r="Q24" s="188">
        <f t="shared" si="4"/>
        <v>127.98596660994841</v>
      </c>
      <c r="R24" s="148">
        <f t="shared" si="5"/>
        <v>10854.035294975349</v>
      </c>
    </row>
    <row r="25" spans="1:18">
      <c r="A25" s="132">
        <f t="shared" si="6"/>
        <v>46722</v>
      </c>
      <c r="B25" s="133">
        <f t="shared" si="7"/>
        <v>12</v>
      </c>
      <c r="C25" s="134">
        <f t="shared" si="8"/>
        <v>13948.69865069888</v>
      </c>
      <c r="D25" s="135">
        <f t="shared" si="0"/>
        <v>68.581101699269482</v>
      </c>
      <c r="E25" s="135">
        <f t="shared" si="1"/>
        <v>95.89576162795943</v>
      </c>
      <c r="F25" s="135">
        <f t="shared" si="2"/>
        <v>164.4768633272289</v>
      </c>
      <c r="G25" s="134">
        <f t="shared" si="3"/>
        <v>13852.802889070921</v>
      </c>
      <c r="L25" s="187">
        <f t="shared" si="9"/>
        <v>46722</v>
      </c>
      <c r="M25" s="141">
        <f t="shared" si="10"/>
        <v>12</v>
      </c>
      <c r="N25" s="148">
        <f t="shared" si="11"/>
        <v>10854.035294975349</v>
      </c>
      <c r="O25" s="188">
        <f t="shared" si="12"/>
        <v>53.365673533628801</v>
      </c>
      <c r="P25" s="188">
        <f t="shared" si="13"/>
        <v>74.620293076319626</v>
      </c>
      <c r="Q25" s="188">
        <f t="shared" si="4"/>
        <v>127.98596660994843</v>
      </c>
      <c r="R25" s="148">
        <f t="shared" si="5"/>
        <v>10779.415001899029</v>
      </c>
    </row>
    <row r="26" spans="1:18">
      <c r="A26" s="132">
        <f t="shared" si="6"/>
        <v>46753</v>
      </c>
      <c r="B26" s="133">
        <f t="shared" si="7"/>
        <v>13</v>
      </c>
      <c r="C26" s="134">
        <f t="shared" si="8"/>
        <v>13852.802889070921</v>
      </c>
      <c r="D26" s="135">
        <f t="shared" si="0"/>
        <v>68.109614204598685</v>
      </c>
      <c r="E26" s="135">
        <f t="shared" si="1"/>
        <v>96.367249122630241</v>
      </c>
      <c r="F26" s="135">
        <f t="shared" si="2"/>
        <v>164.47686332722893</v>
      </c>
      <c r="G26" s="134">
        <f t="shared" si="3"/>
        <v>13756.435639948291</v>
      </c>
      <c r="L26" s="187">
        <f t="shared" si="9"/>
        <v>46753</v>
      </c>
      <c r="M26" s="141">
        <f t="shared" si="10"/>
        <v>13</v>
      </c>
      <c r="N26" s="148">
        <f t="shared" si="11"/>
        <v>10779.415001899029</v>
      </c>
      <c r="O26" s="188">
        <f t="shared" si="12"/>
        <v>52.998790426003559</v>
      </c>
      <c r="P26" s="188">
        <f t="shared" si="13"/>
        <v>74.987176183944868</v>
      </c>
      <c r="Q26" s="188">
        <f t="shared" si="4"/>
        <v>127.98596660994843</v>
      </c>
      <c r="R26" s="148">
        <f t="shared" si="5"/>
        <v>10704.427825715085</v>
      </c>
    </row>
    <row r="27" spans="1:18">
      <c r="A27" s="132">
        <f t="shared" si="6"/>
        <v>46784</v>
      </c>
      <c r="B27" s="133">
        <f t="shared" si="7"/>
        <v>14</v>
      </c>
      <c r="C27" s="134">
        <f t="shared" si="8"/>
        <v>13756.435639948291</v>
      </c>
      <c r="D27" s="135">
        <f t="shared" si="0"/>
        <v>67.635808563079081</v>
      </c>
      <c r="E27" s="135">
        <f t="shared" si="1"/>
        <v>96.841054764149845</v>
      </c>
      <c r="F27" s="135">
        <f t="shared" si="2"/>
        <v>164.47686332722893</v>
      </c>
      <c r="G27" s="134">
        <f t="shared" si="3"/>
        <v>13659.594585184141</v>
      </c>
      <c r="L27" s="187">
        <f t="shared" si="9"/>
        <v>46784</v>
      </c>
      <c r="M27" s="141">
        <f t="shared" si="10"/>
        <v>14</v>
      </c>
      <c r="N27" s="148">
        <f t="shared" si="11"/>
        <v>10704.427825715085</v>
      </c>
      <c r="O27" s="188">
        <f t="shared" si="12"/>
        <v>52.630103476432488</v>
      </c>
      <c r="P27" s="188">
        <f t="shared" si="13"/>
        <v>75.355863133515939</v>
      </c>
      <c r="Q27" s="188">
        <f t="shared" si="4"/>
        <v>127.98596660994843</v>
      </c>
      <c r="R27" s="148">
        <f t="shared" si="5"/>
        <v>10629.071962581569</v>
      </c>
    </row>
    <row r="28" spans="1:18">
      <c r="A28" s="132">
        <f t="shared" si="6"/>
        <v>46813</v>
      </c>
      <c r="B28" s="133">
        <f t="shared" si="7"/>
        <v>15</v>
      </c>
      <c r="C28" s="134">
        <f t="shared" si="8"/>
        <v>13659.594585184141</v>
      </c>
      <c r="D28" s="135">
        <f t="shared" si="0"/>
        <v>67.159673377155329</v>
      </c>
      <c r="E28" s="135">
        <f t="shared" si="1"/>
        <v>97.317189950073555</v>
      </c>
      <c r="F28" s="135">
        <f t="shared" si="2"/>
        <v>164.4768633272289</v>
      </c>
      <c r="G28" s="134">
        <f t="shared" si="3"/>
        <v>13562.277395234067</v>
      </c>
      <c r="L28" s="187">
        <f t="shared" si="9"/>
        <v>46813</v>
      </c>
      <c r="M28" s="141">
        <f t="shared" si="10"/>
        <v>15</v>
      </c>
      <c r="N28" s="148">
        <f t="shared" si="11"/>
        <v>10629.071962581569</v>
      </c>
      <c r="O28" s="188">
        <f t="shared" si="12"/>
        <v>52.259603816026029</v>
      </c>
      <c r="P28" s="188">
        <f t="shared" si="13"/>
        <v>75.726362793922377</v>
      </c>
      <c r="Q28" s="188">
        <f t="shared" si="4"/>
        <v>127.98596660994841</v>
      </c>
      <c r="R28" s="148">
        <f t="shared" si="5"/>
        <v>10553.345599787646</v>
      </c>
    </row>
    <row r="29" spans="1:18">
      <c r="A29" s="132">
        <f t="shared" si="6"/>
        <v>46844</v>
      </c>
      <c r="B29" s="133">
        <f t="shared" si="7"/>
        <v>16</v>
      </c>
      <c r="C29" s="134">
        <f t="shared" si="8"/>
        <v>13562.277395234067</v>
      </c>
      <c r="D29" s="135">
        <f t="shared" si="0"/>
        <v>66.681197193234141</v>
      </c>
      <c r="E29" s="135">
        <f t="shared" si="1"/>
        <v>97.795666133994771</v>
      </c>
      <c r="F29" s="135">
        <f t="shared" si="2"/>
        <v>164.4768633272289</v>
      </c>
      <c r="G29" s="134">
        <f t="shared" si="3"/>
        <v>13464.481729100073</v>
      </c>
      <c r="L29" s="187">
        <f t="shared" si="9"/>
        <v>46844</v>
      </c>
      <c r="M29" s="141">
        <f t="shared" si="10"/>
        <v>16</v>
      </c>
      <c r="N29" s="148">
        <f t="shared" si="11"/>
        <v>10553.345599787646</v>
      </c>
      <c r="O29" s="188">
        <f t="shared" si="12"/>
        <v>51.887282532289248</v>
      </c>
      <c r="P29" s="188">
        <f t="shared" si="13"/>
        <v>76.098684077659172</v>
      </c>
      <c r="Q29" s="188">
        <f t="shared" si="4"/>
        <v>127.98596660994842</v>
      </c>
      <c r="R29" s="148">
        <f t="shared" si="5"/>
        <v>10477.246915709988</v>
      </c>
    </row>
    <row r="30" spans="1:18">
      <c r="A30" s="132">
        <f t="shared" si="6"/>
        <v>46874</v>
      </c>
      <c r="B30" s="133">
        <f t="shared" si="7"/>
        <v>17</v>
      </c>
      <c r="C30" s="134">
        <f t="shared" si="8"/>
        <v>13464.481729100073</v>
      </c>
      <c r="D30" s="135">
        <f t="shared" si="0"/>
        <v>66.200368501408661</v>
      </c>
      <c r="E30" s="135">
        <f t="shared" si="1"/>
        <v>98.276494825820222</v>
      </c>
      <c r="F30" s="135">
        <f t="shared" si="2"/>
        <v>164.4768633272289</v>
      </c>
      <c r="G30" s="134">
        <f t="shared" si="3"/>
        <v>13366.205234274252</v>
      </c>
      <c r="L30" s="187">
        <f t="shared" si="9"/>
        <v>46874</v>
      </c>
      <c r="M30" s="141">
        <f t="shared" si="10"/>
        <v>17</v>
      </c>
      <c r="N30" s="148">
        <f t="shared" si="11"/>
        <v>10477.246915709988</v>
      </c>
      <c r="O30" s="188">
        <f t="shared" si="12"/>
        <v>51.513130668907429</v>
      </c>
      <c r="P30" s="188">
        <f t="shared" si="13"/>
        <v>76.472835941040984</v>
      </c>
      <c r="Q30" s="188">
        <f t="shared" si="4"/>
        <v>127.98596660994841</v>
      </c>
      <c r="R30" s="148">
        <f t="shared" si="5"/>
        <v>10400.774079768948</v>
      </c>
    </row>
    <row r="31" spans="1:18">
      <c r="A31" s="132">
        <f t="shared" si="6"/>
        <v>46905</v>
      </c>
      <c r="B31" s="133">
        <f t="shared" si="7"/>
        <v>18</v>
      </c>
      <c r="C31" s="134">
        <f t="shared" si="8"/>
        <v>13366.205234274252</v>
      </c>
      <c r="D31" s="135">
        <f t="shared" si="0"/>
        <v>65.717175735181712</v>
      </c>
      <c r="E31" s="135">
        <f t="shared" si="1"/>
        <v>98.759687592047186</v>
      </c>
      <c r="F31" s="135">
        <f t="shared" si="2"/>
        <v>164.4768633272289</v>
      </c>
      <c r="G31" s="134">
        <f t="shared" si="3"/>
        <v>13267.445546682204</v>
      </c>
      <c r="L31" s="187">
        <f t="shared" si="9"/>
        <v>46905</v>
      </c>
      <c r="M31" s="141">
        <f t="shared" si="10"/>
        <v>18</v>
      </c>
      <c r="N31" s="148">
        <f t="shared" si="11"/>
        <v>10400.774079768948</v>
      </c>
      <c r="O31" s="188">
        <f t="shared" si="12"/>
        <v>51.137139225530646</v>
      </c>
      <c r="P31" s="188">
        <f t="shared" si="13"/>
        <v>76.848827384417774</v>
      </c>
      <c r="Q31" s="188">
        <f t="shared" si="4"/>
        <v>127.98596660994842</v>
      </c>
      <c r="R31" s="148">
        <f t="shared" si="5"/>
        <v>10323.92525238453</v>
      </c>
    </row>
    <row r="32" spans="1:18">
      <c r="A32" s="132">
        <f t="shared" si="6"/>
        <v>46935</v>
      </c>
      <c r="B32" s="133">
        <f t="shared" si="7"/>
        <v>19</v>
      </c>
      <c r="C32" s="134">
        <f t="shared" si="8"/>
        <v>13267.445546682204</v>
      </c>
      <c r="D32" s="135">
        <f t="shared" si="0"/>
        <v>65.231607271187485</v>
      </c>
      <c r="E32" s="135">
        <f t="shared" si="1"/>
        <v>99.245256056041413</v>
      </c>
      <c r="F32" s="135">
        <f t="shared" si="2"/>
        <v>164.4768633272289</v>
      </c>
      <c r="G32" s="134">
        <f t="shared" si="3"/>
        <v>13168.200290626162</v>
      </c>
      <c r="L32" s="187">
        <f t="shared" si="9"/>
        <v>46935</v>
      </c>
      <c r="M32" s="141">
        <f t="shared" si="10"/>
        <v>19</v>
      </c>
      <c r="N32" s="148">
        <f t="shared" si="11"/>
        <v>10323.92525238453</v>
      </c>
      <c r="O32" s="188">
        <f t="shared" si="12"/>
        <v>50.759299157557258</v>
      </c>
      <c r="P32" s="188">
        <f t="shared" si="13"/>
        <v>77.226667452391169</v>
      </c>
      <c r="Q32" s="188">
        <f t="shared" si="4"/>
        <v>127.98596660994843</v>
      </c>
      <c r="R32" s="148">
        <f t="shared" si="5"/>
        <v>10246.698584932139</v>
      </c>
    </row>
    <row r="33" spans="1:18">
      <c r="A33" s="132">
        <f t="shared" si="6"/>
        <v>46966</v>
      </c>
      <c r="B33" s="133">
        <f t="shared" si="7"/>
        <v>20</v>
      </c>
      <c r="C33" s="134">
        <f t="shared" si="8"/>
        <v>13168.200290626162</v>
      </c>
      <c r="D33" s="135">
        <f t="shared" si="0"/>
        <v>64.743651428911932</v>
      </c>
      <c r="E33" s="135">
        <f t="shared" si="1"/>
        <v>99.733211898316952</v>
      </c>
      <c r="F33" s="135">
        <f t="shared" si="2"/>
        <v>164.4768633272289</v>
      </c>
      <c r="G33" s="134">
        <f t="shared" si="3"/>
        <v>13068.467078727845</v>
      </c>
      <c r="L33" s="187">
        <f t="shared" si="9"/>
        <v>46966</v>
      </c>
      <c r="M33" s="141">
        <f t="shared" si="10"/>
        <v>20</v>
      </c>
      <c r="N33" s="148">
        <f t="shared" si="11"/>
        <v>10246.698584932139</v>
      </c>
      <c r="O33" s="188">
        <f t="shared" si="12"/>
        <v>50.379601375916323</v>
      </c>
      <c r="P33" s="188">
        <f t="shared" si="13"/>
        <v>77.606365234032083</v>
      </c>
      <c r="Q33" s="188">
        <f t="shared" si="4"/>
        <v>127.98596660994841</v>
      </c>
      <c r="R33" s="148">
        <f t="shared" si="5"/>
        <v>10169.092219698106</v>
      </c>
    </row>
    <row r="34" spans="1:18">
      <c r="A34" s="132">
        <f t="shared" si="6"/>
        <v>46997</v>
      </c>
      <c r="B34" s="133">
        <f t="shared" si="7"/>
        <v>21</v>
      </c>
      <c r="C34" s="134">
        <f t="shared" si="8"/>
        <v>13068.467078727845</v>
      </c>
      <c r="D34" s="135">
        <f t="shared" si="0"/>
        <v>64.253296470411897</v>
      </c>
      <c r="E34" s="135">
        <f t="shared" si="1"/>
        <v>100.22356685681702</v>
      </c>
      <c r="F34" s="135">
        <f t="shared" si="2"/>
        <v>164.4768633272289</v>
      </c>
      <c r="G34" s="134">
        <f t="shared" si="3"/>
        <v>12968.243511871027</v>
      </c>
      <c r="L34" s="187">
        <f t="shared" si="9"/>
        <v>46997</v>
      </c>
      <c r="M34" s="141">
        <f t="shared" si="10"/>
        <v>21</v>
      </c>
      <c r="N34" s="148">
        <f t="shared" si="11"/>
        <v>10169.092219698106</v>
      </c>
      <c r="O34" s="188">
        <f t="shared" si="12"/>
        <v>49.99803674684901</v>
      </c>
      <c r="P34" s="188">
        <f t="shared" si="13"/>
        <v>77.98792986309941</v>
      </c>
      <c r="Q34" s="188">
        <f t="shared" si="4"/>
        <v>127.98596660994842</v>
      </c>
      <c r="R34" s="148">
        <f t="shared" si="5"/>
        <v>10091.104289835008</v>
      </c>
    </row>
    <row r="35" spans="1:18">
      <c r="A35" s="132">
        <f t="shared" si="6"/>
        <v>47027</v>
      </c>
      <c r="B35" s="133">
        <f t="shared" si="7"/>
        <v>22</v>
      </c>
      <c r="C35" s="134">
        <f t="shared" si="8"/>
        <v>12968.243511871027</v>
      </c>
      <c r="D35" s="135">
        <f t="shared" si="0"/>
        <v>63.760530600032538</v>
      </c>
      <c r="E35" s="135">
        <f t="shared" si="1"/>
        <v>100.71633272719635</v>
      </c>
      <c r="F35" s="135">
        <f t="shared" si="2"/>
        <v>164.4768633272289</v>
      </c>
      <c r="G35" s="134">
        <f t="shared" si="3"/>
        <v>12867.527179143832</v>
      </c>
      <c r="L35" s="187">
        <f t="shared" si="9"/>
        <v>47027</v>
      </c>
      <c r="M35" s="141">
        <f t="shared" si="10"/>
        <v>22</v>
      </c>
      <c r="N35" s="148">
        <f t="shared" si="11"/>
        <v>10091.104289835008</v>
      </c>
      <c r="O35" s="188">
        <f t="shared" si="12"/>
        <v>49.614596091688767</v>
      </c>
      <c r="P35" s="188">
        <f t="shared" si="13"/>
        <v>78.371370518259653</v>
      </c>
      <c r="Q35" s="188">
        <f t="shared" si="4"/>
        <v>127.98596660994842</v>
      </c>
      <c r="R35" s="148">
        <f t="shared" si="5"/>
        <v>10012.732919316748</v>
      </c>
    </row>
    <row r="36" spans="1:18">
      <c r="A36" s="132">
        <f t="shared" si="6"/>
        <v>47058</v>
      </c>
      <c r="B36" s="133">
        <f t="shared" si="7"/>
        <v>23</v>
      </c>
      <c r="C36" s="134">
        <f t="shared" si="8"/>
        <v>12867.527179143832</v>
      </c>
      <c r="D36" s="135">
        <f t="shared" si="0"/>
        <v>63.26534196412382</v>
      </c>
      <c r="E36" s="135">
        <f t="shared" si="1"/>
        <v>101.21152136310506</v>
      </c>
      <c r="F36" s="135">
        <f t="shared" si="2"/>
        <v>164.4768633272289</v>
      </c>
      <c r="G36" s="134">
        <f t="shared" si="3"/>
        <v>12766.315657780726</v>
      </c>
      <c r="L36" s="187">
        <f t="shared" si="9"/>
        <v>47058</v>
      </c>
      <c r="M36" s="141">
        <f t="shared" si="10"/>
        <v>23</v>
      </c>
      <c r="N36" s="148">
        <f t="shared" si="11"/>
        <v>10012.732919316748</v>
      </c>
      <c r="O36" s="188">
        <f t="shared" si="12"/>
        <v>49.229270186640655</v>
      </c>
      <c r="P36" s="188">
        <f t="shared" si="13"/>
        <v>78.756696423307744</v>
      </c>
      <c r="Q36" s="188">
        <f t="shared" si="4"/>
        <v>127.98596660994841</v>
      </c>
      <c r="R36" s="148">
        <f t="shared" si="5"/>
        <v>9933.9762228934396</v>
      </c>
    </row>
    <row r="37" spans="1:18">
      <c r="A37" s="132">
        <f t="shared" si="6"/>
        <v>47088</v>
      </c>
      <c r="B37" s="133">
        <f t="shared" si="7"/>
        <v>24</v>
      </c>
      <c r="C37" s="134">
        <f t="shared" si="8"/>
        <v>12766.315657780726</v>
      </c>
      <c r="D37" s="135">
        <f t="shared" si="0"/>
        <v>62.767718650755214</v>
      </c>
      <c r="E37" s="135">
        <f t="shared" si="1"/>
        <v>101.70914467647367</v>
      </c>
      <c r="F37" s="135">
        <f t="shared" si="2"/>
        <v>164.4768633272289</v>
      </c>
      <c r="G37" s="134">
        <f t="shared" si="3"/>
        <v>12664.606513104252</v>
      </c>
      <c r="L37" s="187">
        <f t="shared" si="9"/>
        <v>47088</v>
      </c>
      <c r="M37" s="141">
        <f t="shared" si="10"/>
        <v>24</v>
      </c>
      <c r="N37" s="148">
        <f t="shared" si="11"/>
        <v>9933.9762228934396</v>
      </c>
      <c r="O37" s="188">
        <f t="shared" si="12"/>
        <v>48.842049762559391</v>
      </c>
      <c r="P37" s="188">
        <f t="shared" si="13"/>
        <v>79.143916847389022</v>
      </c>
      <c r="Q37" s="188">
        <f t="shared" si="4"/>
        <v>127.98596660994841</v>
      </c>
      <c r="R37" s="148">
        <f t="shared" si="5"/>
        <v>9854.8323060460498</v>
      </c>
    </row>
    <row r="38" spans="1:18">
      <c r="A38" s="132">
        <f t="shared" si="6"/>
        <v>47119</v>
      </c>
      <c r="B38" s="133">
        <f t="shared" si="7"/>
        <v>25</v>
      </c>
      <c r="C38" s="134">
        <f t="shared" si="8"/>
        <v>12664.606513104252</v>
      </c>
      <c r="D38" s="135">
        <f t="shared" si="0"/>
        <v>62.267648689429237</v>
      </c>
      <c r="E38" s="135">
        <f t="shared" si="1"/>
        <v>102.20921463779968</v>
      </c>
      <c r="F38" s="135">
        <f t="shared" si="2"/>
        <v>164.4768633272289</v>
      </c>
      <c r="G38" s="134">
        <f t="shared" si="3"/>
        <v>12562.397298466452</v>
      </c>
      <c r="L38" s="187">
        <f t="shared" si="9"/>
        <v>47119</v>
      </c>
      <c r="M38" s="141">
        <f t="shared" si="10"/>
        <v>25</v>
      </c>
      <c r="N38" s="148">
        <f t="shared" si="11"/>
        <v>9854.8323060460498</v>
      </c>
      <c r="O38" s="188">
        <f t="shared" si="12"/>
        <v>48.452925504726409</v>
      </c>
      <c r="P38" s="188">
        <f t="shared" si="13"/>
        <v>79.533041105222011</v>
      </c>
      <c r="Q38" s="188">
        <f t="shared" si="4"/>
        <v>127.98596660994842</v>
      </c>
      <c r="R38" s="148">
        <f t="shared" si="5"/>
        <v>9775.2992649408279</v>
      </c>
    </row>
    <row r="39" spans="1:18">
      <c r="A39" s="132">
        <f t="shared" si="6"/>
        <v>47150</v>
      </c>
      <c r="B39" s="133">
        <f t="shared" si="7"/>
        <v>26</v>
      </c>
      <c r="C39" s="134">
        <f t="shared" si="8"/>
        <v>12562.397298466452</v>
      </c>
      <c r="D39" s="135">
        <f t="shared" si="0"/>
        <v>61.765120050793385</v>
      </c>
      <c r="E39" s="135">
        <f t="shared" si="1"/>
        <v>102.71174327643551</v>
      </c>
      <c r="F39" s="135">
        <f t="shared" si="2"/>
        <v>164.4768633272289</v>
      </c>
      <c r="G39" s="134">
        <f t="shared" si="3"/>
        <v>12459.685555190017</v>
      </c>
      <c r="L39" s="187">
        <f t="shared" si="9"/>
        <v>47150</v>
      </c>
      <c r="M39" s="141">
        <f t="shared" si="10"/>
        <v>26</v>
      </c>
      <c r="N39" s="148">
        <f t="shared" si="11"/>
        <v>9775.2992649408279</v>
      </c>
      <c r="O39" s="188">
        <f t="shared" si="12"/>
        <v>48.061888052625726</v>
      </c>
      <c r="P39" s="188">
        <f t="shared" si="13"/>
        <v>79.924078557322687</v>
      </c>
      <c r="Q39" s="188">
        <f t="shared" si="4"/>
        <v>127.98596660994841</v>
      </c>
      <c r="R39" s="148">
        <f t="shared" si="5"/>
        <v>9695.3751863835059</v>
      </c>
    </row>
    <row r="40" spans="1:18">
      <c r="A40" s="132">
        <f t="shared" si="6"/>
        <v>47178</v>
      </c>
      <c r="B40" s="133">
        <f t="shared" si="7"/>
        <v>27</v>
      </c>
      <c r="C40" s="134">
        <f t="shared" si="8"/>
        <v>12459.685555190017</v>
      </c>
      <c r="D40" s="135">
        <f t="shared" si="0"/>
        <v>61.260120646350906</v>
      </c>
      <c r="E40" s="135">
        <f t="shared" si="1"/>
        <v>103.21674268087799</v>
      </c>
      <c r="F40" s="135">
        <f t="shared" si="2"/>
        <v>164.4768633272289</v>
      </c>
      <c r="G40" s="134">
        <f t="shared" si="3"/>
        <v>12356.46881250914</v>
      </c>
      <c r="L40" s="187">
        <f t="shared" si="9"/>
        <v>47178</v>
      </c>
      <c r="M40" s="141">
        <f t="shared" si="10"/>
        <v>27</v>
      </c>
      <c r="N40" s="148">
        <f t="shared" si="11"/>
        <v>9695.3751863835059</v>
      </c>
      <c r="O40" s="188">
        <f t="shared" si="12"/>
        <v>47.668927999718896</v>
      </c>
      <c r="P40" s="188">
        <f t="shared" si="13"/>
        <v>80.317038610229531</v>
      </c>
      <c r="Q40" s="188">
        <f t="shared" si="4"/>
        <v>127.98596660994843</v>
      </c>
      <c r="R40" s="148">
        <f t="shared" si="5"/>
        <v>9615.0581477732758</v>
      </c>
    </row>
    <row r="41" spans="1:18">
      <c r="A41" s="132">
        <f t="shared" si="6"/>
        <v>47209</v>
      </c>
      <c r="B41" s="133">
        <f t="shared" si="7"/>
        <v>28</v>
      </c>
      <c r="C41" s="134">
        <f t="shared" si="8"/>
        <v>12356.46881250914</v>
      </c>
      <c r="D41" s="135">
        <f t="shared" si="0"/>
        <v>60.752638328169915</v>
      </c>
      <c r="E41" s="135">
        <f t="shared" si="1"/>
        <v>103.72422499905898</v>
      </c>
      <c r="F41" s="135">
        <f t="shared" si="2"/>
        <v>164.4768633272289</v>
      </c>
      <c r="G41" s="134">
        <f t="shared" si="3"/>
        <v>12252.74458751008</v>
      </c>
      <c r="L41" s="187">
        <f t="shared" si="9"/>
        <v>47209</v>
      </c>
      <c r="M41" s="141">
        <f t="shared" si="10"/>
        <v>28</v>
      </c>
      <c r="N41" s="148">
        <f t="shared" si="11"/>
        <v>9615.0581477732758</v>
      </c>
      <c r="O41" s="188">
        <f t="shared" si="12"/>
        <v>47.274035893218596</v>
      </c>
      <c r="P41" s="188">
        <f t="shared" si="13"/>
        <v>80.711930716729825</v>
      </c>
      <c r="Q41" s="188">
        <f t="shared" si="4"/>
        <v>127.98596660994842</v>
      </c>
      <c r="R41" s="148">
        <f t="shared" si="5"/>
        <v>9534.3462170565454</v>
      </c>
    </row>
    <row r="42" spans="1:18">
      <c r="A42" s="132">
        <f t="shared" si="6"/>
        <v>47239</v>
      </c>
      <c r="B42" s="133">
        <f t="shared" si="7"/>
        <v>29</v>
      </c>
      <c r="C42" s="134">
        <f t="shared" si="8"/>
        <v>12252.74458751008</v>
      </c>
      <c r="D42" s="135">
        <f t="shared" si="0"/>
        <v>60.24266088859121</v>
      </c>
      <c r="E42" s="135">
        <f t="shared" si="1"/>
        <v>104.23420243863768</v>
      </c>
      <c r="F42" s="135">
        <f t="shared" si="2"/>
        <v>164.4768633272289</v>
      </c>
      <c r="G42" s="134">
        <f t="shared" si="3"/>
        <v>12148.510385071442</v>
      </c>
      <c r="L42" s="187">
        <f t="shared" si="9"/>
        <v>47239</v>
      </c>
      <c r="M42" s="141">
        <f t="shared" si="10"/>
        <v>29</v>
      </c>
      <c r="N42" s="148">
        <f t="shared" si="11"/>
        <v>9534.3462170565454</v>
      </c>
      <c r="O42" s="188">
        <f t="shared" si="12"/>
        <v>46.87720223386134</v>
      </c>
      <c r="P42" s="188">
        <f t="shared" si="13"/>
        <v>81.10876437608708</v>
      </c>
      <c r="Q42" s="188">
        <f t="shared" si="4"/>
        <v>127.98596660994842</v>
      </c>
      <c r="R42" s="148">
        <f t="shared" si="5"/>
        <v>9453.2374526804579</v>
      </c>
    </row>
    <row r="43" spans="1:18">
      <c r="A43" s="132">
        <f t="shared" si="6"/>
        <v>47270</v>
      </c>
      <c r="B43" s="133">
        <f t="shared" si="7"/>
        <v>30</v>
      </c>
      <c r="C43" s="134">
        <f t="shared" si="8"/>
        <v>12148.510385071442</v>
      </c>
      <c r="D43" s="135">
        <f t="shared" si="0"/>
        <v>59.730176059934578</v>
      </c>
      <c r="E43" s="135">
        <f t="shared" si="1"/>
        <v>104.74668726729432</v>
      </c>
      <c r="F43" s="135">
        <f t="shared" si="2"/>
        <v>164.4768633272289</v>
      </c>
      <c r="G43" s="134">
        <f t="shared" si="3"/>
        <v>12043.763697804148</v>
      </c>
      <c r="L43" s="187">
        <f t="shared" si="9"/>
        <v>47270</v>
      </c>
      <c r="M43" s="141">
        <f t="shared" si="10"/>
        <v>30</v>
      </c>
      <c r="N43" s="148">
        <f t="shared" si="11"/>
        <v>9453.2374526804579</v>
      </c>
      <c r="O43" s="188">
        <f t="shared" si="12"/>
        <v>46.47841747567891</v>
      </c>
      <c r="P43" s="188">
        <f t="shared" si="13"/>
        <v>81.507549134269496</v>
      </c>
      <c r="Q43" s="188">
        <f t="shared" si="4"/>
        <v>127.98596660994841</v>
      </c>
      <c r="R43" s="148">
        <f t="shared" si="5"/>
        <v>9371.7299035461892</v>
      </c>
    </row>
    <row r="44" spans="1:18">
      <c r="A44" s="132">
        <f t="shared" si="6"/>
        <v>47300</v>
      </c>
      <c r="B44" s="133">
        <f t="shared" si="7"/>
        <v>31</v>
      </c>
      <c r="C44" s="134">
        <f t="shared" si="8"/>
        <v>12043.763697804148</v>
      </c>
      <c r="D44" s="135">
        <f t="shared" si="0"/>
        <v>59.215171514203718</v>
      </c>
      <c r="E44" s="135">
        <f t="shared" si="1"/>
        <v>105.26169181302519</v>
      </c>
      <c r="F44" s="135">
        <f t="shared" si="2"/>
        <v>164.4768633272289</v>
      </c>
      <c r="G44" s="134">
        <f t="shared" si="3"/>
        <v>11938.502005991124</v>
      </c>
      <c r="L44" s="187">
        <f t="shared" si="9"/>
        <v>47300</v>
      </c>
      <c r="M44" s="141">
        <f t="shared" si="10"/>
        <v>31</v>
      </c>
      <c r="N44" s="148">
        <f t="shared" si="11"/>
        <v>9371.7299035461892</v>
      </c>
      <c r="O44" s="188">
        <f t="shared" si="12"/>
        <v>46.077672025768756</v>
      </c>
      <c r="P44" s="188">
        <f t="shared" si="13"/>
        <v>81.908294584179671</v>
      </c>
      <c r="Q44" s="188">
        <f t="shared" si="4"/>
        <v>127.98596660994843</v>
      </c>
      <c r="R44" s="148">
        <f t="shared" si="5"/>
        <v>9289.8216089620091</v>
      </c>
    </row>
    <row r="45" spans="1:18">
      <c r="A45" s="132">
        <f t="shared" si="6"/>
        <v>47331</v>
      </c>
      <c r="B45" s="133">
        <f t="shared" si="7"/>
        <v>32</v>
      </c>
      <c r="C45" s="134">
        <f t="shared" si="8"/>
        <v>11938.502005991124</v>
      </c>
      <c r="D45" s="135">
        <f t="shared" si="0"/>
        <v>58.697634862789684</v>
      </c>
      <c r="E45" s="135">
        <f t="shared" si="1"/>
        <v>105.77922846443921</v>
      </c>
      <c r="F45" s="135">
        <f t="shared" si="2"/>
        <v>164.4768633272289</v>
      </c>
      <c r="G45" s="134">
        <f t="shared" si="3"/>
        <v>11832.722777526686</v>
      </c>
      <c r="L45" s="187">
        <f t="shared" si="9"/>
        <v>47331</v>
      </c>
      <c r="M45" s="141">
        <f t="shared" si="10"/>
        <v>32</v>
      </c>
      <c r="N45" s="148">
        <f t="shared" si="11"/>
        <v>9289.8216089620091</v>
      </c>
      <c r="O45" s="188">
        <f t="shared" si="12"/>
        <v>45.67495624406321</v>
      </c>
      <c r="P45" s="188">
        <f t="shared" si="13"/>
        <v>82.311010365885224</v>
      </c>
      <c r="Q45" s="188">
        <f t="shared" si="4"/>
        <v>127.98596660994843</v>
      </c>
      <c r="R45" s="148">
        <f t="shared" si="5"/>
        <v>9207.5105985961236</v>
      </c>
    </row>
    <row r="46" spans="1:18">
      <c r="A46" s="132">
        <f t="shared" si="6"/>
        <v>47362</v>
      </c>
      <c r="B46" s="133">
        <f t="shared" si="7"/>
        <v>33</v>
      </c>
      <c r="C46" s="134">
        <f t="shared" si="8"/>
        <v>11832.722777526686</v>
      </c>
      <c r="D46" s="135">
        <f t="shared" si="0"/>
        <v>58.17755365617284</v>
      </c>
      <c r="E46" s="135">
        <f t="shared" si="1"/>
        <v>106.29930967105605</v>
      </c>
      <c r="F46" s="135">
        <f t="shared" si="2"/>
        <v>164.4768633272289</v>
      </c>
      <c r="G46" s="134">
        <f t="shared" si="3"/>
        <v>11726.423467855629</v>
      </c>
      <c r="L46" s="187">
        <f t="shared" si="9"/>
        <v>47362</v>
      </c>
      <c r="M46" s="141">
        <f t="shared" si="10"/>
        <v>33</v>
      </c>
      <c r="N46" s="148">
        <f t="shared" si="11"/>
        <v>9207.5105985961236</v>
      </c>
      <c r="O46" s="188">
        <f t="shared" si="12"/>
        <v>45.270260443097598</v>
      </c>
      <c r="P46" s="188">
        <f t="shared" si="13"/>
        <v>82.715706166850836</v>
      </c>
      <c r="Q46" s="188">
        <f t="shared" si="4"/>
        <v>127.98596660994843</v>
      </c>
      <c r="R46" s="148">
        <f t="shared" si="5"/>
        <v>9124.7948924292723</v>
      </c>
    </row>
    <row r="47" spans="1:18">
      <c r="A47" s="132">
        <f t="shared" si="6"/>
        <v>47392</v>
      </c>
      <c r="B47" s="133">
        <f t="shared" si="7"/>
        <v>34</v>
      </c>
      <c r="C47" s="134">
        <f t="shared" si="8"/>
        <v>11726.423467855629</v>
      </c>
      <c r="D47" s="135">
        <f t="shared" si="0"/>
        <v>57.654915383623482</v>
      </c>
      <c r="E47" s="135">
        <f t="shared" si="1"/>
        <v>106.82194794360541</v>
      </c>
      <c r="F47" s="135">
        <f t="shared" si="2"/>
        <v>164.4768633272289</v>
      </c>
      <c r="G47" s="134">
        <f t="shared" si="3"/>
        <v>11619.601519912025</v>
      </c>
      <c r="L47" s="187">
        <f t="shared" si="9"/>
        <v>47392</v>
      </c>
      <c r="M47" s="141">
        <f t="shared" si="10"/>
        <v>34</v>
      </c>
      <c r="N47" s="148">
        <f t="shared" si="11"/>
        <v>9124.7948924292723</v>
      </c>
      <c r="O47" s="188">
        <f t="shared" si="12"/>
        <v>44.863574887777247</v>
      </c>
      <c r="P47" s="188">
        <f t="shared" si="13"/>
        <v>83.122391722171159</v>
      </c>
      <c r="Q47" s="188">
        <f t="shared" si="4"/>
        <v>127.98596660994841</v>
      </c>
      <c r="R47" s="148">
        <f t="shared" si="5"/>
        <v>9041.6725007071018</v>
      </c>
    </row>
    <row r="48" spans="1:18">
      <c r="A48" s="132">
        <f t="shared" si="6"/>
        <v>47423</v>
      </c>
      <c r="B48" s="133">
        <f t="shared" si="7"/>
        <v>35</v>
      </c>
      <c r="C48" s="134">
        <f t="shared" si="8"/>
        <v>11619.601519912025</v>
      </c>
      <c r="D48" s="135">
        <f t="shared" si="0"/>
        <v>57.129707472900769</v>
      </c>
      <c r="E48" s="135">
        <f t="shared" si="1"/>
        <v>107.34715585432814</v>
      </c>
      <c r="F48" s="135">
        <f t="shared" si="2"/>
        <v>164.4768633272289</v>
      </c>
      <c r="G48" s="134">
        <f t="shared" si="3"/>
        <v>11512.254364057697</v>
      </c>
      <c r="L48" s="187">
        <f t="shared" si="9"/>
        <v>47423</v>
      </c>
      <c r="M48" s="141">
        <f t="shared" si="10"/>
        <v>35</v>
      </c>
      <c r="N48" s="148">
        <f t="shared" si="11"/>
        <v>9041.6725007071018</v>
      </c>
      <c r="O48" s="188">
        <f t="shared" si="12"/>
        <v>44.454889795143238</v>
      </c>
      <c r="P48" s="188">
        <f t="shared" si="13"/>
        <v>83.531076814805175</v>
      </c>
      <c r="Q48" s="188">
        <f t="shared" si="4"/>
        <v>127.98596660994841</v>
      </c>
      <c r="R48" s="148">
        <f t="shared" si="5"/>
        <v>8958.1414238922971</v>
      </c>
    </row>
    <row r="49" spans="1:18">
      <c r="A49" s="132">
        <f t="shared" si="6"/>
        <v>47453</v>
      </c>
      <c r="B49" s="133">
        <f t="shared" si="7"/>
        <v>36</v>
      </c>
      <c r="C49" s="134">
        <f t="shared" si="8"/>
        <v>11512.254364057697</v>
      </c>
      <c r="D49" s="135">
        <f t="shared" si="0"/>
        <v>56.601917289950315</v>
      </c>
      <c r="E49" s="135">
        <f t="shared" si="1"/>
        <v>107.87494603727859</v>
      </c>
      <c r="F49" s="135">
        <f t="shared" si="2"/>
        <v>164.4768633272289</v>
      </c>
      <c r="G49" s="134">
        <f t="shared" si="3"/>
        <v>11404.379418020419</v>
      </c>
      <c r="L49" s="187">
        <f t="shared" si="9"/>
        <v>47453</v>
      </c>
      <c r="M49" s="141">
        <f t="shared" si="10"/>
        <v>36</v>
      </c>
      <c r="N49" s="148">
        <f t="shared" si="11"/>
        <v>8958.1414238922971</v>
      </c>
      <c r="O49" s="188">
        <f t="shared" si="12"/>
        <v>44.044195334137115</v>
      </c>
      <c r="P49" s="188">
        <f t="shared" si="13"/>
        <v>83.941771275811305</v>
      </c>
      <c r="Q49" s="188">
        <f t="shared" si="4"/>
        <v>127.98596660994842</v>
      </c>
      <c r="R49" s="148">
        <f t="shared" si="5"/>
        <v>8874.1996526164858</v>
      </c>
    </row>
    <row r="50" spans="1:18">
      <c r="A50" s="132">
        <f t="shared" si="6"/>
        <v>47484</v>
      </c>
      <c r="B50" s="133">
        <f t="shared" si="7"/>
        <v>37</v>
      </c>
      <c r="C50" s="134">
        <f t="shared" si="8"/>
        <v>11404.379418020419</v>
      </c>
      <c r="D50" s="135">
        <f t="shared" si="0"/>
        <v>56.071532138600361</v>
      </c>
      <c r="E50" s="135">
        <f t="shared" si="1"/>
        <v>108.40533118862852</v>
      </c>
      <c r="F50" s="135">
        <f t="shared" si="2"/>
        <v>164.4768633272289</v>
      </c>
      <c r="G50" s="134">
        <f t="shared" si="3"/>
        <v>11295.974086831789</v>
      </c>
      <c r="L50" s="187">
        <f t="shared" si="9"/>
        <v>47484</v>
      </c>
      <c r="M50" s="141">
        <f t="shared" si="10"/>
        <v>37</v>
      </c>
      <c r="N50" s="148">
        <f t="shared" si="11"/>
        <v>8874.1996526164858</v>
      </c>
      <c r="O50" s="188">
        <f t="shared" si="12"/>
        <v>43.63148162536438</v>
      </c>
      <c r="P50" s="188">
        <f t="shared" si="13"/>
        <v>84.354484984584033</v>
      </c>
      <c r="Q50" s="188">
        <f t="shared" si="4"/>
        <v>127.98596660994841</v>
      </c>
      <c r="R50" s="148">
        <f t="shared" si="5"/>
        <v>8789.8451676319019</v>
      </c>
    </row>
    <row r="51" spans="1:18">
      <c r="A51" s="132">
        <f t="shared" si="6"/>
        <v>47515</v>
      </c>
      <c r="B51" s="133">
        <f t="shared" si="7"/>
        <v>38</v>
      </c>
      <c r="C51" s="134">
        <f t="shared" si="8"/>
        <v>11295.974086831789</v>
      </c>
      <c r="D51" s="135">
        <f t="shared" si="0"/>
        <v>55.538539260256279</v>
      </c>
      <c r="E51" s="135">
        <f t="shared" si="1"/>
        <v>108.93832406697263</v>
      </c>
      <c r="F51" s="135">
        <f t="shared" si="2"/>
        <v>164.4768633272289</v>
      </c>
      <c r="G51" s="134">
        <f t="shared" si="3"/>
        <v>11187.035762764817</v>
      </c>
      <c r="L51" s="187">
        <f t="shared" si="9"/>
        <v>47515</v>
      </c>
      <c r="M51" s="141">
        <f t="shared" si="10"/>
        <v>38</v>
      </c>
      <c r="N51" s="148">
        <f t="shared" si="11"/>
        <v>8789.8451676319019</v>
      </c>
      <c r="O51" s="188">
        <f t="shared" si="12"/>
        <v>43.21673874085684</v>
      </c>
      <c r="P51" s="188">
        <f t="shared" si="13"/>
        <v>84.769227869091566</v>
      </c>
      <c r="Q51" s="188">
        <f t="shared" si="4"/>
        <v>127.98596660994841</v>
      </c>
      <c r="R51" s="148">
        <f t="shared" si="5"/>
        <v>8705.0759397628099</v>
      </c>
    </row>
    <row r="52" spans="1:18">
      <c r="A52" s="132">
        <f t="shared" si="6"/>
        <v>47543</v>
      </c>
      <c r="B52" s="133">
        <f t="shared" si="7"/>
        <v>39</v>
      </c>
      <c r="C52" s="134">
        <f t="shared" si="8"/>
        <v>11187.035762764817</v>
      </c>
      <c r="D52" s="135">
        <f t="shared" si="0"/>
        <v>55.002925833593658</v>
      </c>
      <c r="E52" s="135">
        <f t="shared" si="1"/>
        <v>109.47393749363525</v>
      </c>
      <c r="F52" s="135">
        <f t="shared" si="2"/>
        <v>164.4768633272289</v>
      </c>
      <c r="G52" s="134">
        <f t="shared" si="3"/>
        <v>11077.561825271183</v>
      </c>
      <c r="L52" s="187">
        <f t="shared" si="9"/>
        <v>47543</v>
      </c>
      <c r="M52" s="141">
        <f t="shared" si="10"/>
        <v>39</v>
      </c>
      <c r="N52" s="148">
        <f t="shared" si="11"/>
        <v>8705.0759397628099</v>
      </c>
      <c r="O52" s="188">
        <f t="shared" si="12"/>
        <v>42.799956703833807</v>
      </c>
      <c r="P52" s="188">
        <f t="shared" si="13"/>
        <v>85.18600990611462</v>
      </c>
      <c r="Q52" s="188">
        <f t="shared" si="4"/>
        <v>127.98596660994843</v>
      </c>
      <c r="R52" s="148">
        <f t="shared" si="5"/>
        <v>8619.8899298566957</v>
      </c>
    </row>
    <row r="53" spans="1:18">
      <c r="A53" s="132">
        <f t="shared" si="6"/>
        <v>47574</v>
      </c>
      <c r="B53" s="133">
        <f t="shared" si="7"/>
        <v>40</v>
      </c>
      <c r="C53" s="134">
        <f t="shared" si="8"/>
        <v>11077.561825271183</v>
      </c>
      <c r="D53" s="135">
        <f t="shared" si="0"/>
        <v>54.464678974249942</v>
      </c>
      <c r="E53" s="135">
        <f t="shared" si="1"/>
        <v>110.01218435297893</v>
      </c>
      <c r="F53" s="135">
        <f t="shared" si="2"/>
        <v>164.47686332722887</v>
      </c>
      <c r="G53" s="134">
        <f t="shared" si="3"/>
        <v>10967.549640918203</v>
      </c>
      <c r="L53" s="187">
        <f t="shared" si="9"/>
        <v>47574</v>
      </c>
      <c r="M53" s="141">
        <f t="shared" si="10"/>
        <v>40</v>
      </c>
      <c r="N53" s="148">
        <f t="shared" si="11"/>
        <v>8619.8899298566957</v>
      </c>
      <c r="O53" s="188">
        <f t="shared" si="12"/>
        <v>42.381125488462068</v>
      </c>
      <c r="P53" s="188">
        <f t="shared" si="13"/>
        <v>85.604841121486345</v>
      </c>
      <c r="Q53" s="188">
        <f t="shared" si="4"/>
        <v>127.98596660994841</v>
      </c>
      <c r="R53" s="148">
        <f t="shared" si="5"/>
        <v>8534.2850887352088</v>
      </c>
    </row>
    <row r="54" spans="1:18">
      <c r="A54" s="132">
        <f t="shared" si="6"/>
        <v>47604</v>
      </c>
      <c r="B54" s="133">
        <f t="shared" si="7"/>
        <v>41</v>
      </c>
      <c r="C54" s="134">
        <f t="shared" si="8"/>
        <v>10967.549640918203</v>
      </c>
      <c r="D54" s="135">
        <f t="shared" si="0"/>
        <v>53.923785734514482</v>
      </c>
      <c r="E54" s="135">
        <f t="shared" si="1"/>
        <v>110.55307759271443</v>
      </c>
      <c r="F54" s="135">
        <f t="shared" si="2"/>
        <v>164.4768633272289</v>
      </c>
      <c r="G54" s="134">
        <f t="shared" si="3"/>
        <v>10856.996563325489</v>
      </c>
      <c r="L54" s="187">
        <f t="shared" si="9"/>
        <v>47604</v>
      </c>
      <c r="M54" s="141">
        <f t="shared" si="10"/>
        <v>41</v>
      </c>
      <c r="N54" s="148">
        <f t="shared" si="11"/>
        <v>8534.2850887352088</v>
      </c>
      <c r="O54" s="188">
        <f t="shared" si="12"/>
        <v>41.960235019614771</v>
      </c>
      <c r="P54" s="188">
        <f t="shared" si="13"/>
        <v>86.025731590333649</v>
      </c>
      <c r="Q54" s="188">
        <f t="shared" si="4"/>
        <v>127.98596660994842</v>
      </c>
      <c r="R54" s="148">
        <f t="shared" si="5"/>
        <v>8448.2593571448742</v>
      </c>
    </row>
    <row r="55" spans="1:18">
      <c r="A55" s="132">
        <f t="shared" si="6"/>
        <v>47635</v>
      </c>
      <c r="B55" s="133">
        <f t="shared" si="7"/>
        <v>42</v>
      </c>
      <c r="C55" s="134">
        <f t="shared" si="8"/>
        <v>10856.996563325489</v>
      </c>
      <c r="D55" s="135">
        <f t="shared" si="0"/>
        <v>53.380233103016955</v>
      </c>
      <c r="E55" s="135">
        <f t="shared" si="1"/>
        <v>111.09663022421196</v>
      </c>
      <c r="F55" s="135">
        <f t="shared" si="2"/>
        <v>164.47686332722893</v>
      </c>
      <c r="G55" s="134">
        <f t="shared" si="3"/>
        <v>10745.899933101276</v>
      </c>
      <c r="L55" s="187">
        <f t="shared" si="9"/>
        <v>47635</v>
      </c>
      <c r="M55" s="141">
        <f t="shared" si="10"/>
        <v>42</v>
      </c>
      <c r="N55" s="148">
        <f t="shared" si="11"/>
        <v>8448.2593571448742</v>
      </c>
      <c r="O55" s="188">
        <f t="shared" si="12"/>
        <v>41.537275172628959</v>
      </c>
      <c r="P55" s="188">
        <f t="shared" si="13"/>
        <v>86.448691437319468</v>
      </c>
      <c r="Q55" s="188">
        <f t="shared" si="4"/>
        <v>127.98596660994843</v>
      </c>
      <c r="R55" s="148">
        <f t="shared" si="5"/>
        <v>8361.810665707555</v>
      </c>
    </row>
    <row r="56" spans="1:18">
      <c r="A56" s="132">
        <f t="shared" si="6"/>
        <v>47665</v>
      </c>
      <c r="B56" s="133">
        <f t="shared" si="7"/>
        <v>43</v>
      </c>
      <c r="C56" s="134">
        <f t="shared" si="8"/>
        <v>10745.899933101276</v>
      </c>
      <c r="D56" s="135">
        <f t="shared" si="0"/>
        <v>52.834008004414578</v>
      </c>
      <c r="E56" s="135">
        <f t="shared" si="1"/>
        <v>111.64285532281431</v>
      </c>
      <c r="F56" s="135">
        <f t="shared" si="2"/>
        <v>164.4768633272289</v>
      </c>
      <c r="G56" s="134">
        <f t="shared" si="3"/>
        <v>10634.257077778462</v>
      </c>
      <c r="L56" s="187">
        <f t="shared" si="9"/>
        <v>47665</v>
      </c>
      <c r="M56" s="141">
        <f t="shared" si="10"/>
        <v>43</v>
      </c>
      <c r="N56" s="148">
        <f t="shared" si="11"/>
        <v>8361.810665707555</v>
      </c>
      <c r="O56" s="188">
        <f t="shared" si="12"/>
        <v>41.112235773062132</v>
      </c>
      <c r="P56" s="188">
        <f t="shared" si="13"/>
        <v>86.873730836886267</v>
      </c>
      <c r="Q56" s="188">
        <f t="shared" si="4"/>
        <v>127.98596660994841</v>
      </c>
      <c r="R56" s="148">
        <f t="shared" si="5"/>
        <v>8274.9369348706696</v>
      </c>
    </row>
    <row r="57" spans="1:18">
      <c r="A57" s="132">
        <f t="shared" si="6"/>
        <v>47696</v>
      </c>
      <c r="B57" s="133">
        <f t="shared" si="7"/>
        <v>44</v>
      </c>
      <c r="C57" s="134">
        <f t="shared" si="8"/>
        <v>10634.257077778462</v>
      </c>
      <c r="D57" s="135">
        <f t="shared" si="0"/>
        <v>52.285097299077407</v>
      </c>
      <c r="E57" s="135">
        <f t="shared" si="1"/>
        <v>112.19176602815149</v>
      </c>
      <c r="F57" s="135">
        <f t="shared" si="2"/>
        <v>164.4768633272289</v>
      </c>
      <c r="G57" s="134">
        <f t="shared" si="3"/>
        <v>10522.065311750312</v>
      </c>
      <c r="L57" s="187">
        <f t="shared" si="9"/>
        <v>47696</v>
      </c>
      <c r="M57" s="141">
        <f t="shared" si="10"/>
        <v>44</v>
      </c>
      <c r="N57" s="148">
        <f t="shared" si="11"/>
        <v>8274.9369348706696</v>
      </c>
      <c r="O57" s="188">
        <f t="shared" si="12"/>
        <v>40.685106596447447</v>
      </c>
      <c r="P57" s="188">
        <f t="shared" si="13"/>
        <v>87.300860013500966</v>
      </c>
      <c r="Q57" s="188">
        <f t="shared" si="4"/>
        <v>127.98596660994841</v>
      </c>
      <c r="R57" s="148">
        <f t="shared" si="5"/>
        <v>8187.6360748571688</v>
      </c>
    </row>
    <row r="58" spans="1:18">
      <c r="A58" s="132">
        <f t="shared" si="6"/>
        <v>47727</v>
      </c>
      <c r="B58" s="133">
        <f t="shared" si="7"/>
        <v>45</v>
      </c>
      <c r="C58" s="134">
        <f t="shared" si="8"/>
        <v>10522.065311750312</v>
      </c>
      <c r="D58" s="135">
        <f t="shared" si="0"/>
        <v>51.733487782772336</v>
      </c>
      <c r="E58" s="135">
        <f t="shared" si="1"/>
        <v>112.74337554445658</v>
      </c>
      <c r="F58" s="135">
        <f t="shared" si="2"/>
        <v>164.47686332722893</v>
      </c>
      <c r="G58" s="134">
        <f t="shared" si="3"/>
        <v>10409.321936205855</v>
      </c>
      <c r="L58" s="187">
        <f t="shared" si="9"/>
        <v>47727</v>
      </c>
      <c r="M58" s="141">
        <f t="shared" si="10"/>
        <v>45</v>
      </c>
      <c r="N58" s="148">
        <f t="shared" si="11"/>
        <v>8187.6360748571688</v>
      </c>
      <c r="O58" s="188">
        <f t="shared" si="12"/>
        <v>40.255877368047734</v>
      </c>
      <c r="P58" s="188">
        <f t="shared" si="13"/>
        <v>87.7300892419007</v>
      </c>
      <c r="Q58" s="188">
        <f t="shared" si="4"/>
        <v>127.98596660994843</v>
      </c>
      <c r="R58" s="148">
        <f t="shared" si="5"/>
        <v>8099.905985615268</v>
      </c>
    </row>
    <row r="59" spans="1:18">
      <c r="A59" s="132">
        <f t="shared" si="6"/>
        <v>47757</v>
      </c>
      <c r="B59" s="133">
        <f t="shared" si="7"/>
        <v>46</v>
      </c>
      <c r="C59" s="134">
        <f t="shared" si="8"/>
        <v>10409.321936205855</v>
      </c>
      <c r="D59" s="135">
        <f t="shared" si="0"/>
        <v>51.179166186345427</v>
      </c>
      <c r="E59" s="135">
        <f t="shared" si="1"/>
        <v>113.29769714088349</v>
      </c>
      <c r="F59" s="135">
        <f t="shared" si="2"/>
        <v>164.4768633272289</v>
      </c>
      <c r="G59" s="134">
        <f t="shared" si="3"/>
        <v>10296.024239064971</v>
      </c>
      <c r="L59" s="187">
        <f t="shared" si="9"/>
        <v>47757</v>
      </c>
      <c r="M59" s="141">
        <f t="shared" si="10"/>
        <v>46</v>
      </c>
      <c r="N59" s="148">
        <f t="shared" si="11"/>
        <v>8099.905985615268</v>
      </c>
      <c r="O59" s="188">
        <f t="shared" si="12"/>
        <v>39.824537762608394</v>
      </c>
      <c r="P59" s="188">
        <f t="shared" si="13"/>
        <v>88.161428847340034</v>
      </c>
      <c r="Q59" s="188">
        <f t="shared" si="4"/>
        <v>127.98596660994843</v>
      </c>
      <c r="R59" s="148">
        <f t="shared" si="5"/>
        <v>8011.7445567679279</v>
      </c>
    </row>
    <row r="60" spans="1:18">
      <c r="A60" s="132">
        <f t="shared" si="6"/>
        <v>47788</v>
      </c>
      <c r="B60" s="133">
        <f t="shared" si="7"/>
        <v>47</v>
      </c>
      <c r="C60" s="134">
        <f t="shared" si="8"/>
        <v>10296.024239064971</v>
      </c>
      <c r="D60" s="135">
        <f t="shared" si="0"/>
        <v>50.622119175402752</v>
      </c>
      <c r="E60" s="135">
        <f t="shared" si="1"/>
        <v>113.85474415182615</v>
      </c>
      <c r="F60" s="135">
        <f t="shared" si="2"/>
        <v>164.4768633272289</v>
      </c>
      <c r="G60" s="134">
        <f t="shared" si="3"/>
        <v>10182.169494913145</v>
      </c>
      <c r="L60" s="187">
        <f t="shared" si="9"/>
        <v>47788</v>
      </c>
      <c r="M60" s="141">
        <f t="shared" si="10"/>
        <v>47</v>
      </c>
      <c r="N60" s="148">
        <f t="shared" si="11"/>
        <v>8011.7445567679279</v>
      </c>
      <c r="O60" s="188">
        <f t="shared" si="12"/>
        <v>39.39107740410897</v>
      </c>
      <c r="P60" s="188">
        <f t="shared" si="13"/>
        <v>88.594889205839465</v>
      </c>
      <c r="Q60" s="188">
        <f t="shared" si="4"/>
        <v>127.98596660994843</v>
      </c>
      <c r="R60" s="148">
        <f t="shared" si="5"/>
        <v>7923.1496675620883</v>
      </c>
    </row>
    <row r="61" spans="1:18">
      <c r="A61" s="132">
        <f t="shared" si="6"/>
        <v>47818</v>
      </c>
      <c r="B61" s="133">
        <f t="shared" si="7"/>
        <v>48</v>
      </c>
      <c r="C61" s="134">
        <f t="shared" si="8"/>
        <v>10182.169494913145</v>
      </c>
      <c r="D61" s="135">
        <f t="shared" si="0"/>
        <v>50.062333349989601</v>
      </c>
      <c r="E61" s="135">
        <f t="shared" si="1"/>
        <v>114.41452997723928</v>
      </c>
      <c r="F61" s="135">
        <f t="shared" si="2"/>
        <v>164.4768633272289</v>
      </c>
      <c r="G61" s="134">
        <f t="shared" si="3"/>
        <v>10067.754964935906</v>
      </c>
      <c r="L61" s="187">
        <f t="shared" si="9"/>
        <v>47818</v>
      </c>
      <c r="M61" s="141">
        <f t="shared" si="10"/>
        <v>48</v>
      </c>
      <c r="N61" s="148">
        <f t="shared" si="11"/>
        <v>7923.1496675620883</v>
      </c>
      <c r="O61" s="188">
        <f t="shared" si="12"/>
        <v>38.955485865513587</v>
      </c>
      <c r="P61" s="188">
        <f t="shared" si="13"/>
        <v>89.030480744434826</v>
      </c>
      <c r="Q61" s="188">
        <f t="shared" si="4"/>
        <v>127.98596660994841</v>
      </c>
      <c r="R61" s="148">
        <f t="shared" si="5"/>
        <v>7834.1191868176538</v>
      </c>
    </row>
    <row r="62" spans="1:18">
      <c r="A62" s="132">
        <f t="shared" si="6"/>
        <v>47849</v>
      </c>
      <c r="B62" s="133">
        <f t="shared" si="7"/>
        <v>49</v>
      </c>
      <c r="C62" s="134">
        <f t="shared" si="8"/>
        <v>10067.754964935906</v>
      </c>
      <c r="D62" s="135">
        <f t="shared" si="0"/>
        <v>49.499795244268178</v>
      </c>
      <c r="E62" s="135">
        <f t="shared" si="1"/>
        <v>114.97706808296073</v>
      </c>
      <c r="F62" s="135">
        <f t="shared" si="2"/>
        <v>164.4768633272289</v>
      </c>
      <c r="G62" s="134">
        <f t="shared" si="3"/>
        <v>9952.7778968529456</v>
      </c>
      <c r="L62" s="187">
        <f t="shared" si="9"/>
        <v>47849</v>
      </c>
      <c r="M62" s="141">
        <f t="shared" si="10"/>
        <v>49</v>
      </c>
      <c r="N62" s="148">
        <f t="shared" si="11"/>
        <v>7834.1191868176538</v>
      </c>
      <c r="O62" s="188">
        <f t="shared" si="12"/>
        <v>38.517752668520117</v>
      </c>
      <c r="P62" s="188">
        <f t="shared" si="13"/>
        <v>89.468213941428303</v>
      </c>
      <c r="Q62" s="188">
        <f t="shared" si="4"/>
        <v>127.98596660994842</v>
      </c>
      <c r="R62" s="148">
        <f t="shared" si="5"/>
        <v>7744.6509728762258</v>
      </c>
    </row>
    <row r="63" spans="1:18">
      <c r="A63" s="132">
        <f t="shared" si="6"/>
        <v>47880</v>
      </c>
      <c r="B63" s="133">
        <f t="shared" si="7"/>
        <v>50</v>
      </c>
      <c r="C63" s="134">
        <f t="shared" si="8"/>
        <v>9952.7778968529456</v>
      </c>
      <c r="D63" s="135">
        <f t="shared" si="0"/>
        <v>48.934491326193623</v>
      </c>
      <c r="E63" s="135">
        <f t="shared" si="1"/>
        <v>115.54237200103529</v>
      </c>
      <c r="F63" s="135">
        <f t="shared" si="2"/>
        <v>164.4768633272289</v>
      </c>
      <c r="G63" s="134">
        <f t="shared" si="3"/>
        <v>9837.2355248519107</v>
      </c>
      <c r="L63" s="187">
        <f t="shared" si="9"/>
        <v>47880</v>
      </c>
      <c r="M63" s="141">
        <f t="shared" si="10"/>
        <v>50</v>
      </c>
      <c r="N63" s="148">
        <f t="shared" si="11"/>
        <v>7744.6509728762258</v>
      </c>
      <c r="O63" s="188">
        <f t="shared" si="12"/>
        <v>38.077867283308102</v>
      </c>
      <c r="P63" s="188">
        <f t="shared" si="13"/>
        <v>89.908099326640311</v>
      </c>
      <c r="Q63" s="188">
        <f t="shared" si="4"/>
        <v>127.98596660994841</v>
      </c>
      <c r="R63" s="148">
        <f t="shared" si="5"/>
        <v>7654.7428735495851</v>
      </c>
    </row>
    <row r="64" spans="1:18">
      <c r="A64" s="132">
        <f t="shared" si="6"/>
        <v>47908</v>
      </c>
      <c r="B64" s="133">
        <f t="shared" si="7"/>
        <v>51</v>
      </c>
      <c r="C64" s="134">
        <f t="shared" si="8"/>
        <v>9837.2355248519107</v>
      </c>
      <c r="D64" s="135">
        <f t="shared" si="0"/>
        <v>48.366407997188524</v>
      </c>
      <c r="E64" s="135">
        <f t="shared" si="1"/>
        <v>116.11045533004038</v>
      </c>
      <c r="F64" s="135">
        <f t="shared" si="2"/>
        <v>164.4768633272289</v>
      </c>
      <c r="G64" s="134">
        <f t="shared" si="3"/>
        <v>9721.1250695218696</v>
      </c>
      <c r="L64" s="187">
        <f t="shared" si="9"/>
        <v>47908</v>
      </c>
      <c r="M64" s="141">
        <f t="shared" si="10"/>
        <v>51</v>
      </c>
      <c r="N64" s="148">
        <f t="shared" si="11"/>
        <v>7654.7428735495851</v>
      </c>
      <c r="O64" s="188">
        <f t="shared" si="12"/>
        <v>37.635819128285448</v>
      </c>
      <c r="P64" s="188">
        <f t="shared" si="13"/>
        <v>90.350147481662972</v>
      </c>
      <c r="Q64" s="188">
        <f t="shared" si="4"/>
        <v>127.98596660994842</v>
      </c>
      <c r="R64" s="148">
        <f t="shared" si="5"/>
        <v>7564.392726067922</v>
      </c>
    </row>
    <row r="65" spans="1:18">
      <c r="A65" s="132">
        <f t="shared" si="6"/>
        <v>47939</v>
      </c>
      <c r="B65" s="133">
        <f t="shared" si="7"/>
        <v>52</v>
      </c>
      <c r="C65" s="134">
        <f t="shared" si="8"/>
        <v>9721.1250695218696</v>
      </c>
      <c r="D65" s="135">
        <f t="shared" si="0"/>
        <v>47.795531591815831</v>
      </c>
      <c r="E65" s="135">
        <f t="shared" si="1"/>
        <v>116.68133173541308</v>
      </c>
      <c r="F65" s="135">
        <f t="shared" si="2"/>
        <v>164.4768633272289</v>
      </c>
      <c r="G65" s="134">
        <f t="shared" si="3"/>
        <v>9604.443737786456</v>
      </c>
      <c r="L65" s="187">
        <f t="shared" si="9"/>
        <v>47939</v>
      </c>
      <c r="M65" s="141">
        <f t="shared" si="10"/>
        <v>52</v>
      </c>
      <c r="N65" s="148">
        <f t="shared" si="11"/>
        <v>7564.392726067922</v>
      </c>
      <c r="O65" s="188">
        <f t="shared" si="12"/>
        <v>37.191597569833938</v>
      </c>
      <c r="P65" s="188">
        <f t="shared" si="13"/>
        <v>90.794369040114489</v>
      </c>
      <c r="Q65" s="188">
        <f t="shared" si="4"/>
        <v>127.98596660994843</v>
      </c>
      <c r="R65" s="148">
        <f t="shared" si="5"/>
        <v>7473.5983570278077</v>
      </c>
    </row>
    <row r="66" spans="1:18">
      <c r="A66" s="132">
        <f t="shared" si="6"/>
        <v>47969</v>
      </c>
      <c r="B66" s="133">
        <f t="shared" si="7"/>
        <v>53</v>
      </c>
      <c r="C66" s="134">
        <f t="shared" si="8"/>
        <v>9604.443737786456</v>
      </c>
      <c r="D66" s="135">
        <f t="shared" si="0"/>
        <v>47.221848377450044</v>
      </c>
      <c r="E66" s="135">
        <f t="shared" si="1"/>
        <v>117.25501494977885</v>
      </c>
      <c r="F66" s="135">
        <f t="shared" si="2"/>
        <v>164.4768633272289</v>
      </c>
      <c r="G66" s="134">
        <f t="shared" si="3"/>
        <v>9487.1887228366777</v>
      </c>
      <c r="L66" s="187">
        <f t="shared" si="9"/>
        <v>47969</v>
      </c>
      <c r="M66" s="141">
        <f t="shared" si="10"/>
        <v>53</v>
      </c>
      <c r="N66" s="148">
        <f t="shared" si="11"/>
        <v>7473.5983570278077</v>
      </c>
      <c r="O66" s="188">
        <f t="shared" si="12"/>
        <v>36.745191922053372</v>
      </c>
      <c r="P66" s="188">
        <f t="shared" si="13"/>
        <v>91.240774687895055</v>
      </c>
      <c r="Q66" s="188">
        <f t="shared" si="4"/>
        <v>127.98596660994843</v>
      </c>
      <c r="R66" s="148">
        <f t="shared" si="5"/>
        <v>7382.3575823399124</v>
      </c>
    </row>
    <row r="67" spans="1:18">
      <c r="A67" s="132">
        <f t="shared" si="6"/>
        <v>48000</v>
      </c>
      <c r="B67" s="133">
        <f t="shared" si="7"/>
        <v>54</v>
      </c>
      <c r="C67" s="134">
        <f t="shared" si="8"/>
        <v>9487.1887228366777</v>
      </c>
      <c r="D67" s="135">
        <f t="shared" si="0"/>
        <v>46.64534455394697</v>
      </c>
      <c r="E67" s="135">
        <f t="shared" si="1"/>
        <v>117.83151877328193</v>
      </c>
      <c r="F67" s="135">
        <f t="shared" si="2"/>
        <v>164.4768633272289</v>
      </c>
      <c r="G67" s="134">
        <f t="shared" si="3"/>
        <v>9369.3572040633953</v>
      </c>
      <c r="L67" s="187">
        <f t="shared" si="9"/>
        <v>48000</v>
      </c>
      <c r="M67" s="141">
        <f t="shared" si="10"/>
        <v>54</v>
      </c>
      <c r="N67" s="148">
        <f t="shared" si="11"/>
        <v>7382.3575823399124</v>
      </c>
      <c r="O67" s="188">
        <f t="shared" si="12"/>
        <v>36.296591446504564</v>
      </c>
      <c r="P67" s="188">
        <f t="shared" si="13"/>
        <v>91.689375163443856</v>
      </c>
      <c r="Q67" s="188">
        <f t="shared" si="4"/>
        <v>127.98596660994842</v>
      </c>
      <c r="R67" s="148">
        <f t="shared" si="5"/>
        <v>7290.6682071764681</v>
      </c>
    </row>
    <row r="68" spans="1:18">
      <c r="A68" s="132">
        <f t="shared" si="6"/>
        <v>48030</v>
      </c>
      <c r="B68" s="133">
        <f t="shared" si="7"/>
        <v>55</v>
      </c>
      <c r="C68" s="134">
        <f t="shared" si="8"/>
        <v>9369.3572040633953</v>
      </c>
      <c r="D68" s="135">
        <f t="shared" si="0"/>
        <v>46.066006253311663</v>
      </c>
      <c r="E68" s="135">
        <f t="shared" si="1"/>
        <v>118.41085707391724</v>
      </c>
      <c r="F68" s="135">
        <f t="shared" si="2"/>
        <v>164.4768633272289</v>
      </c>
      <c r="G68" s="134">
        <f t="shared" si="3"/>
        <v>9250.9463469894781</v>
      </c>
      <c r="L68" s="187">
        <f t="shared" si="9"/>
        <v>48030</v>
      </c>
      <c r="M68" s="141">
        <f t="shared" si="10"/>
        <v>55</v>
      </c>
      <c r="N68" s="148">
        <f t="shared" si="11"/>
        <v>7290.6682071764681</v>
      </c>
      <c r="O68" s="188">
        <f t="shared" si="12"/>
        <v>35.845785351950958</v>
      </c>
      <c r="P68" s="188">
        <f t="shared" si="13"/>
        <v>92.140181257997455</v>
      </c>
      <c r="Q68" s="188">
        <f t="shared" si="4"/>
        <v>127.98596660994841</v>
      </c>
      <c r="R68" s="148">
        <f t="shared" si="5"/>
        <v>7198.528025918471</v>
      </c>
    </row>
    <row r="69" spans="1:18">
      <c r="A69" s="132">
        <f t="shared" si="6"/>
        <v>48061</v>
      </c>
      <c r="B69" s="133">
        <f t="shared" si="7"/>
        <v>56</v>
      </c>
      <c r="C69" s="134">
        <f t="shared" si="8"/>
        <v>9250.9463469894781</v>
      </c>
      <c r="D69" s="135">
        <f t="shared" si="0"/>
        <v>45.483819539364902</v>
      </c>
      <c r="E69" s="135">
        <f t="shared" si="1"/>
        <v>118.993043787864</v>
      </c>
      <c r="F69" s="135">
        <f t="shared" si="2"/>
        <v>164.4768633272289</v>
      </c>
      <c r="G69" s="134">
        <f t="shared" si="3"/>
        <v>9131.9533032016134</v>
      </c>
      <c r="L69" s="187">
        <f t="shared" si="9"/>
        <v>48061</v>
      </c>
      <c r="M69" s="141">
        <f t="shared" si="10"/>
        <v>56</v>
      </c>
      <c r="N69" s="148">
        <f t="shared" si="11"/>
        <v>7198.528025918471</v>
      </c>
      <c r="O69" s="188">
        <f t="shared" si="12"/>
        <v>35.392762794099141</v>
      </c>
      <c r="P69" s="188">
        <f t="shared" si="13"/>
        <v>92.593203815849279</v>
      </c>
      <c r="Q69" s="188">
        <f t="shared" si="4"/>
        <v>127.98596660994842</v>
      </c>
      <c r="R69" s="148">
        <f t="shared" si="5"/>
        <v>7105.9348221026221</v>
      </c>
    </row>
    <row r="70" spans="1:18">
      <c r="A70" s="132">
        <f t="shared" si="6"/>
        <v>48092</v>
      </c>
      <c r="B70" s="133">
        <f t="shared" si="7"/>
        <v>57</v>
      </c>
      <c r="C70" s="134">
        <f t="shared" si="8"/>
        <v>9131.9533032016134</v>
      </c>
      <c r="D70" s="135">
        <f t="shared" si="0"/>
        <v>44.898770407407902</v>
      </c>
      <c r="E70" s="135">
        <f t="shared" si="1"/>
        <v>119.57809291982097</v>
      </c>
      <c r="F70" s="135">
        <f t="shared" si="2"/>
        <v>164.47686332722887</v>
      </c>
      <c r="G70" s="134">
        <f t="shared" si="3"/>
        <v>9012.3752102817925</v>
      </c>
      <c r="L70" s="187">
        <f t="shared" si="9"/>
        <v>48092</v>
      </c>
      <c r="M70" s="141">
        <f t="shared" si="10"/>
        <v>57</v>
      </c>
      <c r="N70" s="148">
        <f t="shared" si="11"/>
        <v>7105.9348221026221</v>
      </c>
      <c r="O70" s="188">
        <f t="shared" si="12"/>
        <v>34.937512875337873</v>
      </c>
      <c r="P70" s="188">
        <f t="shared" si="13"/>
        <v>93.048453734610547</v>
      </c>
      <c r="Q70" s="188">
        <f t="shared" si="4"/>
        <v>127.98596660994842</v>
      </c>
      <c r="R70" s="148">
        <f t="shared" si="5"/>
        <v>7012.886368368012</v>
      </c>
    </row>
    <row r="71" spans="1:18">
      <c r="A71" s="132">
        <f t="shared" si="6"/>
        <v>48122</v>
      </c>
      <c r="B71" s="133">
        <f t="shared" si="7"/>
        <v>58</v>
      </c>
      <c r="C71" s="134">
        <f t="shared" si="8"/>
        <v>9012.3752102817925</v>
      </c>
      <c r="D71" s="135">
        <f t="shared" si="0"/>
        <v>44.310844783885457</v>
      </c>
      <c r="E71" s="135">
        <f t="shared" si="1"/>
        <v>120.16601854334345</v>
      </c>
      <c r="F71" s="135">
        <f t="shared" si="2"/>
        <v>164.4768633272289</v>
      </c>
      <c r="G71" s="134">
        <f t="shared" si="3"/>
        <v>8892.2091917384496</v>
      </c>
      <c r="L71" s="187">
        <f t="shared" si="9"/>
        <v>48122</v>
      </c>
      <c r="M71" s="141">
        <f t="shared" si="10"/>
        <v>58</v>
      </c>
      <c r="N71" s="148">
        <f t="shared" si="11"/>
        <v>7012.886368368012</v>
      </c>
      <c r="O71" s="188">
        <f t="shared" si="12"/>
        <v>34.480024644476046</v>
      </c>
      <c r="P71" s="188">
        <f t="shared" si="13"/>
        <v>93.505941965472374</v>
      </c>
      <c r="Q71" s="188">
        <f t="shared" si="4"/>
        <v>127.98596660994842</v>
      </c>
      <c r="R71" s="148">
        <f t="shared" si="5"/>
        <v>6919.3804264025393</v>
      </c>
    </row>
    <row r="72" spans="1:18">
      <c r="A72" s="132">
        <f t="shared" si="6"/>
        <v>48153</v>
      </c>
      <c r="B72" s="133">
        <f t="shared" si="7"/>
        <v>59</v>
      </c>
      <c r="C72" s="134">
        <f t="shared" si="8"/>
        <v>8892.2091917384496</v>
      </c>
      <c r="D72" s="135">
        <f t="shared" si="0"/>
        <v>43.720028526047358</v>
      </c>
      <c r="E72" s="135">
        <f t="shared" si="1"/>
        <v>120.75683480118155</v>
      </c>
      <c r="F72" s="135">
        <f t="shared" si="2"/>
        <v>164.4768633272289</v>
      </c>
      <c r="G72" s="134">
        <f t="shared" si="3"/>
        <v>8771.4523569372686</v>
      </c>
      <c r="L72" s="187">
        <f t="shared" si="9"/>
        <v>48153</v>
      </c>
      <c r="M72" s="141">
        <f t="shared" si="10"/>
        <v>59</v>
      </c>
      <c r="N72" s="148">
        <f t="shared" si="11"/>
        <v>6919.3804264025393</v>
      </c>
      <c r="O72" s="188">
        <f t="shared" si="12"/>
        <v>34.020287096479144</v>
      </c>
      <c r="P72" s="188">
        <f t="shared" si="13"/>
        <v>93.965679513469283</v>
      </c>
      <c r="Q72" s="188">
        <f t="shared" si="4"/>
        <v>127.98596660994843</v>
      </c>
      <c r="R72" s="148">
        <f t="shared" si="5"/>
        <v>6825.4147468890696</v>
      </c>
    </row>
    <row r="73" spans="1:18">
      <c r="A73" s="132">
        <f t="shared" si="6"/>
        <v>48183</v>
      </c>
      <c r="B73" s="133">
        <f t="shared" si="7"/>
        <v>60</v>
      </c>
      <c r="C73" s="134">
        <f t="shared" si="8"/>
        <v>8771.4523569372686</v>
      </c>
      <c r="D73" s="135">
        <f t="shared" si="0"/>
        <v>43.12630742160821</v>
      </c>
      <c r="E73" s="135">
        <f t="shared" si="1"/>
        <v>121.35055590562069</v>
      </c>
      <c r="F73" s="135">
        <f t="shared" si="2"/>
        <v>164.4768633272289</v>
      </c>
      <c r="G73" s="134">
        <f t="shared" si="3"/>
        <v>8650.1018010316475</v>
      </c>
      <c r="L73" s="187">
        <f t="shared" si="9"/>
        <v>48183</v>
      </c>
      <c r="M73" s="141">
        <f t="shared" si="10"/>
        <v>60</v>
      </c>
      <c r="N73" s="148">
        <f t="shared" si="11"/>
        <v>6825.4147468890696</v>
      </c>
      <c r="O73" s="188">
        <f t="shared" si="12"/>
        <v>33.558289172204582</v>
      </c>
      <c r="P73" s="188">
        <f t="shared" si="13"/>
        <v>94.427677437743839</v>
      </c>
      <c r="Q73" s="188">
        <f t="shared" si="4"/>
        <v>127.98596660994842</v>
      </c>
      <c r="R73" s="148">
        <f t="shared" si="5"/>
        <v>6730.9870694513256</v>
      </c>
    </row>
    <row r="74" spans="1:18">
      <c r="A74" s="132">
        <f t="shared" si="6"/>
        <v>48214</v>
      </c>
      <c r="B74" s="133">
        <f t="shared" si="7"/>
        <v>61</v>
      </c>
      <c r="C74" s="134">
        <f t="shared" si="8"/>
        <v>8650.1018010316475</v>
      </c>
      <c r="D74" s="135">
        <f t="shared" si="0"/>
        <v>42.529667188405568</v>
      </c>
      <c r="E74" s="135">
        <f t="shared" si="1"/>
        <v>121.94719613882332</v>
      </c>
      <c r="F74" s="135">
        <f t="shared" si="2"/>
        <v>164.4768633272289</v>
      </c>
      <c r="G74" s="134">
        <f t="shared" si="3"/>
        <v>8528.1546048928249</v>
      </c>
      <c r="L74" s="187">
        <f t="shared" si="9"/>
        <v>48214</v>
      </c>
      <c r="M74" s="141">
        <f t="shared" si="10"/>
        <v>61</v>
      </c>
      <c r="N74" s="148">
        <f t="shared" si="11"/>
        <v>6730.9870694513256</v>
      </c>
      <c r="O74" s="188">
        <f t="shared" si="12"/>
        <v>33.09401975813568</v>
      </c>
      <c r="P74" s="188">
        <f t="shared" si="13"/>
        <v>94.891946851812747</v>
      </c>
      <c r="Q74" s="188">
        <f t="shared" si="4"/>
        <v>127.98596660994843</v>
      </c>
      <c r="R74" s="148">
        <f t="shared" si="5"/>
        <v>6636.0951225995132</v>
      </c>
    </row>
    <row r="75" spans="1:18">
      <c r="A75" s="132">
        <f t="shared" si="6"/>
        <v>48245</v>
      </c>
      <c r="B75" s="133">
        <f t="shared" si="7"/>
        <v>62</v>
      </c>
      <c r="C75" s="134">
        <f t="shared" si="8"/>
        <v>8528.1546048928249</v>
      </c>
      <c r="D75" s="135">
        <f t="shared" si="0"/>
        <v>41.930093474056363</v>
      </c>
      <c r="E75" s="135">
        <f t="shared" si="1"/>
        <v>122.54676985317255</v>
      </c>
      <c r="F75" s="135">
        <f t="shared" si="2"/>
        <v>164.4768633272289</v>
      </c>
      <c r="G75" s="134">
        <f t="shared" si="3"/>
        <v>8405.6078350396529</v>
      </c>
      <c r="L75" s="187">
        <f t="shared" si="9"/>
        <v>48245</v>
      </c>
      <c r="M75" s="141">
        <f t="shared" si="10"/>
        <v>62</v>
      </c>
      <c r="N75" s="148">
        <f t="shared" si="11"/>
        <v>6636.0951225995132</v>
      </c>
      <c r="O75" s="188">
        <f t="shared" si="12"/>
        <v>32.627467686114265</v>
      </c>
      <c r="P75" s="188">
        <f t="shared" si="13"/>
        <v>95.358498923834162</v>
      </c>
      <c r="Q75" s="188">
        <f t="shared" si="4"/>
        <v>127.98596660994843</v>
      </c>
      <c r="R75" s="148">
        <f t="shared" si="5"/>
        <v>6540.7366236756789</v>
      </c>
    </row>
    <row r="76" spans="1:18">
      <c r="A76" s="132">
        <f t="shared" si="6"/>
        <v>48274</v>
      </c>
      <c r="B76" s="133">
        <f t="shared" si="7"/>
        <v>63</v>
      </c>
      <c r="C76" s="134">
        <f t="shared" si="8"/>
        <v>8405.6078350396529</v>
      </c>
      <c r="D76" s="135">
        <f t="shared" si="0"/>
        <v>41.327571855611595</v>
      </c>
      <c r="E76" s="135">
        <f t="shared" si="1"/>
        <v>123.14929147161729</v>
      </c>
      <c r="F76" s="135">
        <f t="shared" si="2"/>
        <v>164.4768633272289</v>
      </c>
      <c r="G76" s="134">
        <f t="shared" si="3"/>
        <v>8282.4585435680347</v>
      </c>
      <c r="L76" s="187">
        <f t="shared" si="9"/>
        <v>48274</v>
      </c>
      <c r="M76" s="141">
        <f t="shared" si="10"/>
        <v>63</v>
      </c>
      <c r="N76" s="148">
        <f t="shared" si="11"/>
        <v>6540.7366236756789</v>
      </c>
      <c r="O76" s="188">
        <f t="shared" si="12"/>
        <v>32.158621733072088</v>
      </c>
      <c r="P76" s="188">
        <f t="shared" si="13"/>
        <v>95.827344876876325</v>
      </c>
      <c r="Q76" s="188">
        <f t="shared" si="4"/>
        <v>127.98596660994841</v>
      </c>
      <c r="R76" s="148">
        <f t="shared" si="5"/>
        <v>6444.9092787988029</v>
      </c>
    </row>
    <row r="77" spans="1:18">
      <c r="A77" s="132">
        <f t="shared" si="6"/>
        <v>48305</v>
      </c>
      <c r="B77" s="133">
        <f t="shared" si="7"/>
        <v>64</v>
      </c>
      <c r="C77" s="134">
        <f t="shared" si="8"/>
        <v>8282.4585435680347</v>
      </c>
      <c r="D77" s="135">
        <f t="shared" si="0"/>
        <v>40.722087839209465</v>
      </c>
      <c r="E77" s="135">
        <f t="shared" si="1"/>
        <v>123.75477548801943</v>
      </c>
      <c r="F77" s="135">
        <f t="shared" si="2"/>
        <v>164.4768633272289</v>
      </c>
      <c r="G77" s="134">
        <f t="shared" si="3"/>
        <v>8158.7037680800149</v>
      </c>
      <c r="L77" s="187">
        <f t="shared" si="9"/>
        <v>48305</v>
      </c>
      <c r="M77" s="141">
        <f t="shared" si="10"/>
        <v>64</v>
      </c>
      <c r="N77" s="148">
        <f t="shared" si="11"/>
        <v>6444.9092787988029</v>
      </c>
      <c r="O77" s="188">
        <f t="shared" si="12"/>
        <v>31.687470620760767</v>
      </c>
      <c r="P77" s="188">
        <f t="shared" si="13"/>
        <v>96.298495989187643</v>
      </c>
      <c r="Q77" s="188">
        <f t="shared" si="4"/>
        <v>127.98596660994841</v>
      </c>
      <c r="R77" s="148">
        <f t="shared" si="5"/>
        <v>6348.6107828096156</v>
      </c>
    </row>
    <row r="78" spans="1:18">
      <c r="A78" s="132">
        <f t="shared" si="6"/>
        <v>48335</v>
      </c>
      <c r="B78" s="133">
        <f t="shared" si="7"/>
        <v>65</v>
      </c>
      <c r="C78" s="134">
        <f t="shared" si="8"/>
        <v>8158.7037680800149</v>
      </c>
      <c r="D78" s="135">
        <f t="shared" ref="D78:D141" si="14">IF(B78="","",IPMT($E$10/12,B78,$E$7,-$E$8,$E$9,0))</f>
        <v>40.113626859726708</v>
      </c>
      <c r="E78" s="135">
        <f t="shared" ref="E78:E141" si="15">IF(B78="","",PPMT($E$10/12,B78,$E$7,-$E$8,$E$9,0))</f>
        <v>124.36323646750219</v>
      </c>
      <c r="F78" s="135">
        <f t="shared" si="2"/>
        <v>164.4768633272289</v>
      </c>
      <c r="G78" s="134">
        <f t="shared" si="3"/>
        <v>8034.3405316125127</v>
      </c>
      <c r="L78" s="187">
        <f t="shared" si="9"/>
        <v>48335</v>
      </c>
      <c r="M78" s="141">
        <f t="shared" si="10"/>
        <v>65</v>
      </c>
      <c r="N78" s="148">
        <f t="shared" si="11"/>
        <v>6348.6107828096156</v>
      </c>
      <c r="O78" s="188">
        <f t="shared" si="12"/>
        <v>31.214003015480596</v>
      </c>
      <c r="P78" s="188">
        <f t="shared" si="13"/>
        <v>96.77196359446782</v>
      </c>
      <c r="Q78" s="188">
        <f t="shared" si="4"/>
        <v>127.98596660994842</v>
      </c>
      <c r="R78" s="148">
        <f t="shared" si="5"/>
        <v>6251.8388192151479</v>
      </c>
    </row>
    <row r="79" spans="1:18">
      <c r="A79" s="132">
        <f t="shared" si="6"/>
        <v>48366</v>
      </c>
      <c r="B79" s="133">
        <f t="shared" si="7"/>
        <v>66</v>
      </c>
      <c r="C79" s="134">
        <f t="shared" si="8"/>
        <v>8034.3405316125127</v>
      </c>
      <c r="D79" s="135">
        <f t="shared" si="14"/>
        <v>39.502174280428157</v>
      </c>
      <c r="E79" s="135">
        <f t="shared" si="15"/>
        <v>124.97468904680075</v>
      </c>
      <c r="F79" s="135">
        <f t="shared" ref="F79:F142" si="16">IF(B79="","",SUM(D79:E79))</f>
        <v>164.4768633272289</v>
      </c>
      <c r="G79" s="134">
        <f t="shared" ref="G79:G142" si="17">IF(B79="","",SUM(C79)-SUM(E79))</f>
        <v>7909.3658425657122</v>
      </c>
      <c r="L79" s="187">
        <f t="shared" si="9"/>
        <v>48366</v>
      </c>
      <c r="M79" s="141">
        <f t="shared" si="10"/>
        <v>66</v>
      </c>
      <c r="N79" s="148">
        <f t="shared" si="11"/>
        <v>6251.8388192151479</v>
      </c>
      <c r="O79" s="188">
        <f t="shared" si="12"/>
        <v>30.738207527807795</v>
      </c>
      <c r="P79" s="188">
        <f t="shared" si="13"/>
        <v>97.247759082140618</v>
      </c>
      <c r="Q79" s="188">
        <f t="shared" ref="Q79:Q142" si="18">IF(M79="","",SUM(O79:P79))</f>
        <v>127.98596660994841</v>
      </c>
      <c r="R79" s="148">
        <f t="shared" ref="R79:R142" si="19">IF(M79="","",SUM(N79)-SUM(P79))</f>
        <v>6154.591060133007</v>
      </c>
    </row>
    <row r="80" spans="1:18">
      <c r="A80" s="132">
        <f t="shared" ref="A80:A143" si="20">IF(B80="","",EDATE(A79,1))</f>
        <v>48396</v>
      </c>
      <c r="B80" s="133">
        <f t="shared" ref="B80:B143" si="21">IF(B79="","",IF(SUM(B79)+1&lt;=$E$7,SUM(B79)+1,""))</f>
        <v>67</v>
      </c>
      <c r="C80" s="134">
        <f t="shared" ref="C80:C143" si="22">IF(B80="","",G79)</f>
        <v>7909.3658425657122</v>
      </c>
      <c r="D80" s="135">
        <f t="shared" si="14"/>
        <v>38.88771539261473</v>
      </c>
      <c r="E80" s="135">
        <f t="shared" si="15"/>
        <v>125.58914793461419</v>
      </c>
      <c r="F80" s="135">
        <f t="shared" si="16"/>
        <v>164.47686332722893</v>
      </c>
      <c r="G80" s="134">
        <f t="shared" si="17"/>
        <v>7783.7766946310976</v>
      </c>
      <c r="L80" s="187">
        <f t="shared" ref="L80:L143" si="23">IF(M80="","",EDATE(L79,1))</f>
        <v>48396</v>
      </c>
      <c r="M80" s="141">
        <f t="shared" ref="M80:M143" si="24">IF(M79="","",IF(SUM(M79)+1&lt;=$P$7,SUM(M79)+1,""))</f>
        <v>67</v>
      </c>
      <c r="N80" s="148">
        <f t="shared" ref="N80:N143" si="25">IF(M80="","",R79)</f>
        <v>6154.591060133007</v>
      </c>
      <c r="O80" s="188">
        <f t="shared" ref="O80:O143" si="26">IF(M80="","",IPMT($P$10/12,M80,$P$7,-$P$8,$P$9,0))</f>
        <v>30.260072712320607</v>
      </c>
      <c r="P80" s="188">
        <f t="shared" ref="P80:P143" si="27">IF(M80="","",PPMT($P$10/12,M80,$P$7,-$P$8,$P$9,0))</f>
        <v>97.725893897627813</v>
      </c>
      <c r="Q80" s="188">
        <f t="shared" si="18"/>
        <v>127.98596660994842</v>
      </c>
      <c r="R80" s="148">
        <f t="shared" si="19"/>
        <v>6056.8651662353795</v>
      </c>
    </row>
    <row r="81" spans="1:18">
      <c r="A81" s="132">
        <f t="shared" si="20"/>
        <v>48427</v>
      </c>
      <c r="B81" s="133">
        <f t="shared" si="21"/>
        <v>68</v>
      </c>
      <c r="C81" s="134">
        <f t="shared" si="22"/>
        <v>7783.7766946310976</v>
      </c>
      <c r="D81" s="135">
        <f t="shared" si="14"/>
        <v>38.270235415269532</v>
      </c>
      <c r="E81" s="135">
        <f t="shared" si="15"/>
        <v>126.20662791195937</v>
      </c>
      <c r="F81" s="135">
        <f t="shared" si="16"/>
        <v>164.4768633272289</v>
      </c>
      <c r="G81" s="134">
        <f t="shared" si="17"/>
        <v>7657.5700667191386</v>
      </c>
      <c r="L81" s="187">
        <f t="shared" si="23"/>
        <v>48427</v>
      </c>
      <c r="M81" s="141">
        <f t="shared" si="24"/>
        <v>68</v>
      </c>
      <c r="N81" s="148">
        <f t="shared" si="25"/>
        <v>6056.8651662353795</v>
      </c>
      <c r="O81" s="188">
        <f t="shared" si="26"/>
        <v>29.779587067323934</v>
      </c>
      <c r="P81" s="188">
        <f t="shared" si="27"/>
        <v>98.206379542624489</v>
      </c>
      <c r="Q81" s="188">
        <f t="shared" si="18"/>
        <v>127.98596660994842</v>
      </c>
      <c r="R81" s="148">
        <f t="shared" si="19"/>
        <v>5958.6587866927548</v>
      </c>
    </row>
    <row r="82" spans="1:18">
      <c r="A82" s="132">
        <f t="shared" si="20"/>
        <v>48458</v>
      </c>
      <c r="B82" s="133">
        <f t="shared" si="21"/>
        <v>69</v>
      </c>
      <c r="C82" s="134">
        <f t="shared" si="22"/>
        <v>7657.5700667191386</v>
      </c>
      <c r="D82" s="135">
        <f t="shared" si="14"/>
        <v>37.649719494702403</v>
      </c>
      <c r="E82" s="135">
        <f t="shared" si="15"/>
        <v>126.82714383252649</v>
      </c>
      <c r="F82" s="135">
        <f t="shared" si="16"/>
        <v>164.4768633272289</v>
      </c>
      <c r="G82" s="134">
        <f t="shared" si="17"/>
        <v>7530.7429228866122</v>
      </c>
      <c r="L82" s="187">
        <f t="shared" si="23"/>
        <v>48458</v>
      </c>
      <c r="M82" s="141">
        <f t="shared" si="24"/>
        <v>69</v>
      </c>
      <c r="N82" s="148">
        <f t="shared" si="25"/>
        <v>5958.6587866927548</v>
      </c>
      <c r="O82" s="188">
        <f t="shared" si="26"/>
        <v>29.296739034572699</v>
      </c>
      <c r="P82" s="188">
        <f t="shared" si="27"/>
        <v>98.689227575375725</v>
      </c>
      <c r="Q82" s="188">
        <f t="shared" si="18"/>
        <v>127.98596660994842</v>
      </c>
      <c r="R82" s="148">
        <f t="shared" si="19"/>
        <v>5859.9695591173795</v>
      </c>
    </row>
    <row r="83" spans="1:18">
      <c r="A83" s="132">
        <f t="shared" si="20"/>
        <v>48488</v>
      </c>
      <c r="B83" s="133">
        <f t="shared" si="21"/>
        <v>70</v>
      </c>
      <c r="C83" s="134">
        <f t="shared" si="22"/>
        <v>7530.7429228866122</v>
      </c>
      <c r="D83" s="135">
        <f t="shared" si="14"/>
        <v>37.026152704192484</v>
      </c>
      <c r="E83" s="135">
        <f t="shared" si="15"/>
        <v>127.45071062303641</v>
      </c>
      <c r="F83" s="135">
        <f t="shared" si="16"/>
        <v>164.4768633272289</v>
      </c>
      <c r="G83" s="134">
        <f t="shared" si="17"/>
        <v>7403.2922122635755</v>
      </c>
      <c r="L83" s="187">
        <f t="shared" si="23"/>
        <v>48488</v>
      </c>
      <c r="M83" s="141">
        <f t="shared" si="24"/>
        <v>70</v>
      </c>
      <c r="N83" s="148">
        <f t="shared" si="25"/>
        <v>5859.9695591173795</v>
      </c>
      <c r="O83" s="188">
        <f t="shared" si="26"/>
        <v>28.81151699899377</v>
      </c>
      <c r="P83" s="188">
        <f t="shared" si="27"/>
        <v>99.174449610954653</v>
      </c>
      <c r="Q83" s="188">
        <f t="shared" si="18"/>
        <v>127.98596660994842</v>
      </c>
      <c r="R83" s="148">
        <f t="shared" si="19"/>
        <v>5760.7951095064245</v>
      </c>
    </row>
    <row r="84" spans="1:18">
      <c r="A84" s="132">
        <f t="shared" si="20"/>
        <v>48519</v>
      </c>
      <c r="B84" s="133">
        <f t="shared" si="21"/>
        <v>71</v>
      </c>
      <c r="C84" s="134">
        <f t="shared" si="22"/>
        <v>7403.2922122635755</v>
      </c>
      <c r="D84" s="135">
        <f t="shared" si="14"/>
        <v>36.399520043629209</v>
      </c>
      <c r="E84" s="135">
        <f t="shared" si="15"/>
        <v>128.07734328359967</v>
      </c>
      <c r="F84" s="135">
        <f t="shared" si="16"/>
        <v>164.4768633272289</v>
      </c>
      <c r="G84" s="134">
        <f t="shared" si="17"/>
        <v>7275.214868979976</v>
      </c>
      <c r="L84" s="187">
        <f t="shared" si="23"/>
        <v>48519</v>
      </c>
      <c r="M84" s="141">
        <f t="shared" si="24"/>
        <v>71</v>
      </c>
      <c r="N84" s="148">
        <f t="shared" si="25"/>
        <v>5760.7951095064245</v>
      </c>
      <c r="O84" s="188">
        <f t="shared" si="26"/>
        <v>28.323909288406572</v>
      </c>
      <c r="P84" s="188">
        <f t="shared" si="27"/>
        <v>99.662057321541837</v>
      </c>
      <c r="Q84" s="188">
        <f t="shared" si="18"/>
        <v>127.98596660994841</v>
      </c>
      <c r="R84" s="148">
        <f t="shared" si="19"/>
        <v>5661.1330521848831</v>
      </c>
    </row>
    <row r="85" spans="1:18">
      <c r="A85" s="132">
        <f t="shared" si="20"/>
        <v>48549</v>
      </c>
      <c r="B85" s="133">
        <f t="shared" si="21"/>
        <v>72</v>
      </c>
      <c r="C85" s="134">
        <f t="shared" si="22"/>
        <v>7275.214868979976</v>
      </c>
      <c r="D85" s="135">
        <f t="shared" si="14"/>
        <v>35.769806439151523</v>
      </c>
      <c r="E85" s="135">
        <f t="shared" si="15"/>
        <v>128.70705688807737</v>
      </c>
      <c r="F85" s="135">
        <f t="shared" si="16"/>
        <v>164.4768633272289</v>
      </c>
      <c r="G85" s="134">
        <f t="shared" si="17"/>
        <v>7146.5078120918988</v>
      </c>
      <c r="L85" s="187">
        <f t="shared" si="23"/>
        <v>48549</v>
      </c>
      <c r="M85" s="141">
        <f t="shared" si="24"/>
        <v>72</v>
      </c>
      <c r="N85" s="148">
        <f t="shared" si="25"/>
        <v>5661.1330521848831</v>
      </c>
      <c r="O85" s="188">
        <f t="shared" si="26"/>
        <v>27.833904173242328</v>
      </c>
      <c r="P85" s="188">
        <f t="shared" si="27"/>
        <v>100.15206243670609</v>
      </c>
      <c r="Q85" s="188">
        <f t="shared" si="18"/>
        <v>127.98596660994842</v>
      </c>
      <c r="R85" s="148">
        <f t="shared" si="19"/>
        <v>5560.9809897481773</v>
      </c>
    </row>
    <row r="86" spans="1:18">
      <c r="A86" s="132">
        <f t="shared" si="20"/>
        <v>48580</v>
      </c>
      <c r="B86" s="133">
        <f t="shared" si="21"/>
        <v>73</v>
      </c>
      <c r="C86" s="134">
        <f t="shared" si="22"/>
        <v>7146.5078120918988</v>
      </c>
      <c r="D86" s="135">
        <f t="shared" si="14"/>
        <v>35.136996742785144</v>
      </c>
      <c r="E86" s="135">
        <f t="shared" si="15"/>
        <v>129.33986658444377</v>
      </c>
      <c r="F86" s="135">
        <f t="shared" si="16"/>
        <v>164.4768633272289</v>
      </c>
      <c r="G86" s="134">
        <f t="shared" si="17"/>
        <v>7017.1679455074554</v>
      </c>
      <c r="L86" s="187">
        <f t="shared" si="23"/>
        <v>48580</v>
      </c>
      <c r="M86" s="141">
        <f t="shared" si="24"/>
        <v>73</v>
      </c>
      <c r="N86" s="148">
        <f t="shared" si="25"/>
        <v>5560.9809897481773</v>
      </c>
      <c r="O86" s="188">
        <f t="shared" si="26"/>
        <v>27.341489866261856</v>
      </c>
      <c r="P86" s="188">
        <f t="shared" si="27"/>
        <v>100.64447674368657</v>
      </c>
      <c r="Q86" s="188">
        <f t="shared" si="18"/>
        <v>127.98596660994842</v>
      </c>
      <c r="R86" s="148">
        <f t="shared" si="19"/>
        <v>5460.3365130044904</v>
      </c>
    </row>
    <row r="87" spans="1:18">
      <c r="A87" s="132">
        <f t="shared" si="20"/>
        <v>48611</v>
      </c>
      <c r="B87" s="133">
        <f t="shared" si="21"/>
        <v>74</v>
      </c>
      <c r="C87" s="134">
        <f t="shared" si="22"/>
        <v>7017.1679455074554</v>
      </c>
      <c r="D87" s="135">
        <f t="shared" si="14"/>
        <v>34.501075732078291</v>
      </c>
      <c r="E87" s="135">
        <f t="shared" si="15"/>
        <v>129.97578759515062</v>
      </c>
      <c r="F87" s="135">
        <f t="shared" si="16"/>
        <v>164.4768633272289</v>
      </c>
      <c r="G87" s="134">
        <f t="shared" si="17"/>
        <v>6887.1921579123045</v>
      </c>
      <c r="L87" s="187">
        <f t="shared" si="23"/>
        <v>48611</v>
      </c>
      <c r="M87" s="141">
        <f t="shared" si="24"/>
        <v>74</v>
      </c>
      <c r="N87" s="148">
        <f t="shared" si="25"/>
        <v>5460.3365130044904</v>
      </c>
      <c r="O87" s="188">
        <f t="shared" si="26"/>
        <v>26.846654522272061</v>
      </c>
      <c r="P87" s="188">
        <f t="shared" si="27"/>
        <v>101.13931208767636</v>
      </c>
      <c r="Q87" s="188">
        <f t="shared" si="18"/>
        <v>127.98596660994842</v>
      </c>
      <c r="R87" s="148">
        <f t="shared" si="19"/>
        <v>5359.1972009168139</v>
      </c>
    </row>
    <row r="88" spans="1:18">
      <c r="A88" s="132">
        <f t="shared" si="20"/>
        <v>48639</v>
      </c>
      <c r="B88" s="133">
        <f t="shared" si="21"/>
        <v>75</v>
      </c>
      <c r="C88" s="134">
        <f t="shared" si="22"/>
        <v>6887.1921579123045</v>
      </c>
      <c r="D88" s="135">
        <f t="shared" si="14"/>
        <v>33.862028109735462</v>
      </c>
      <c r="E88" s="135">
        <f t="shared" si="15"/>
        <v>130.61483521749344</v>
      </c>
      <c r="F88" s="135">
        <f t="shared" si="16"/>
        <v>164.4768633272289</v>
      </c>
      <c r="G88" s="134">
        <f t="shared" si="17"/>
        <v>6756.5773226948113</v>
      </c>
      <c r="L88" s="187">
        <f t="shared" si="23"/>
        <v>48639</v>
      </c>
      <c r="M88" s="141">
        <f t="shared" si="24"/>
        <v>75</v>
      </c>
      <c r="N88" s="148">
        <f t="shared" si="25"/>
        <v>5359.1972009168139</v>
      </c>
      <c r="O88" s="188">
        <f t="shared" si="26"/>
        <v>26.349386237840989</v>
      </c>
      <c r="P88" s="188">
        <f t="shared" si="27"/>
        <v>101.63658037210745</v>
      </c>
      <c r="Q88" s="188">
        <f t="shared" si="18"/>
        <v>127.98596660994843</v>
      </c>
      <c r="R88" s="148">
        <f t="shared" si="19"/>
        <v>5257.5606205447066</v>
      </c>
    </row>
    <row r="89" spans="1:18">
      <c r="A89" s="132">
        <f t="shared" si="20"/>
        <v>48670</v>
      </c>
      <c r="B89" s="133">
        <f t="shared" si="21"/>
        <v>76</v>
      </c>
      <c r="C89" s="134">
        <f t="shared" si="22"/>
        <v>6756.5773226948113</v>
      </c>
      <c r="D89" s="135">
        <f t="shared" si="14"/>
        <v>33.219838503249456</v>
      </c>
      <c r="E89" s="135">
        <f t="shared" si="15"/>
        <v>131.25702482397944</v>
      </c>
      <c r="F89" s="135">
        <f t="shared" si="16"/>
        <v>164.4768633272289</v>
      </c>
      <c r="G89" s="134">
        <f t="shared" si="17"/>
        <v>6625.3202978708323</v>
      </c>
      <c r="L89" s="187">
        <f t="shared" si="23"/>
        <v>48670</v>
      </c>
      <c r="M89" s="141">
        <f t="shared" si="24"/>
        <v>76</v>
      </c>
      <c r="N89" s="148">
        <f t="shared" si="25"/>
        <v>5257.5606205447066</v>
      </c>
      <c r="O89" s="188">
        <f t="shared" si="26"/>
        <v>25.849673051011454</v>
      </c>
      <c r="P89" s="188">
        <f t="shared" si="27"/>
        <v>102.13629355893696</v>
      </c>
      <c r="Q89" s="188">
        <f t="shared" si="18"/>
        <v>127.98596660994841</v>
      </c>
      <c r="R89" s="148">
        <f t="shared" si="19"/>
        <v>5155.4243269857698</v>
      </c>
    </row>
    <row r="90" spans="1:18">
      <c r="A90" s="132">
        <f t="shared" si="20"/>
        <v>48700</v>
      </c>
      <c r="B90" s="133">
        <f t="shared" si="21"/>
        <v>77</v>
      </c>
      <c r="C90" s="134">
        <f t="shared" si="22"/>
        <v>6625.3202978708323</v>
      </c>
      <c r="D90" s="135">
        <f t="shared" si="14"/>
        <v>32.574491464531562</v>
      </c>
      <c r="E90" s="135">
        <f t="shared" si="15"/>
        <v>131.90237186269735</v>
      </c>
      <c r="F90" s="135">
        <f t="shared" si="16"/>
        <v>164.4768633272289</v>
      </c>
      <c r="G90" s="134">
        <f t="shared" si="17"/>
        <v>6493.4179260081346</v>
      </c>
      <c r="L90" s="187">
        <f t="shared" si="23"/>
        <v>48700</v>
      </c>
      <c r="M90" s="141">
        <f t="shared" si="24"/>
        <v>77</v>
      </c>
      <c r="N90" s="148">
        <f t="shared" si="25"/>
        <v>5155.4243269857698</v>
      </c>
      <c r="O90" s="188">
        <f t="shared" si="26"/>
        <v>25.347502941013353</v>
      </c>
      <c r="P90" s="188">
        <f t="shared" si="27"/>
        <v>102.63846366893506</v>
      </c>
      <c r="Q90" s="188">
        <f t="shared" si="18"/>
        <v>127.98596660994841</v>
      </c>
      <c r="R90" s="148">
        <f t="shared" si="19"/>
        <v>5052.7858633168344</v>
      </c>
    </row>
    <row r="91" spans="1:18">
      <c r="A91" s="132">
        <f t="shared" si="20"/>
        <v>48731</v>
      </c>
      <c r="B91" s="133">
        <f t="shared" si="21"/>
        <v>78</v>
      </c>
      <c r="C91" s="134">
        <f t="shared" si="22"/>
        <v>6493.4179260081346</v>
      </c>
      <c r="D91" s="135">
        <f t="shared" si="14"/>
        <v>31.925971469539967</v>
      </c>
      <c r="E91" s="135">
        <f t="shared" si="15"/>
        <v>132.55089185768895</v>
      </c>
      <c r="F91" s="135">
        <f t="shared" si="16"/>
        <v>164.47686332722893</v>
      </c>
      <c r="G91" s="134">
        <f t="shared" si="17"/>
        <v>6360.8670341504458</v>
      </c>
      <c r="L91" s="187">
        <f t="shared" si="23"/>
        <v>48731</v>
      </c>
      <c r="M91" s="141">
        <f t="shared" si="24"/>
        <v>78</v>
      </c>
      <c r="N91" s="148">
        <f t="shared" si="25"/>
        <v>5052.7858633168344</v>
      </c>
      <c r="O91" s="188">
        <f t="shared" si="26"/>
        <v>24.842863827974426</v>
      </c>
      <c r="P91" s="188">
        <f t="shared" si="27"/>
        <v>103.14310278197401</v>
      </c>
      <c r="Q91" s="188">
        <f t="shared" si="18"/>
        <v>127.98596660994843</v>
      </c>
      <c r="R91" s="148">
        <f t="shared" si="19"/>
        <v>4949.6427605348599</v>
      </c>
    </row>
    <row r="92" spans="1:18">
      <c r="A92" s="132">
        <f t="shared" si="20"/>
        <v>48761</v>
      </c>
      <c r="B92" s="133">
        <f t="shared" si="21"/>
        <v>79</v>
      </c>
      <c r="C92" s="134">
        <f t="shared" si="22"/>
        <v>6360.8670341504458</v>
      </c>
      <c r="D92" s="135">
        <f t="shared" si="14"/>
        <v>31.274262917906324</v>
      </c>
      <c r="E92" s="135">
        <f t="shared" si="15"/>
        <v>133.20260040932257</v>
      </c>
      <c r="F92" s="135">
        <f t="shared" si="16"/>
        <v>164.4768633272289</v>
      </c>
      <c r="G92" s="134">
        <f t="shared" si="17"/>
        <v>6227.6644337411235</v>
      </c>
      <c r="L92" s="187">
        <f t="shared" si="23"/>
        <v>48761</v>
      </c>
      <c r="M92" s="141">
        <f t="shared" si="24"/>
        <v>79</v>
      </c>
      <c r="N92" s="148">
        <f t="shared" si="25"/>
        <v>4949.6427605348599</v>
      </c>
      <c r="O92" s="188">
        <f t="shared" si="26"/>
        <v>24.335743572629713</v>
      </c>
      <c r="P92" s="188">
        <f t="shared" si="27"/>
        <v>103.6502230373187</v>
      </c>
      <c r="Q92" s="188">
        <f t="shared" si="18"/>
        <v>127.98596660994841</v>
      </c>
      <c r="R92" s="148">
        <f t="shared" si="19"/>
        <v>4845.992537497541</v>
      </c>
    </row>
    <row r="93" spans="1:18">
      <c r="A93" s="132">
        <f t="shared" si="20"/>
        <v>48792</v>
      </c>
      <c r="B93" s="133">
        <f t="shared" si="21"/>
        <v>80</v>
      </c>
      <c r="C93" s="134">
        <f t="shared" si="22"/>
        <v>6227.6644337411235</v>
      </c>
      <c r="D93" s="135">
        <f t="shared" si="14"/>
        <v>30.619350132560491</v>
      </c>
      <c r="E93" s="135">
        <f t="shared" si="15"/>
        <v>133.8575131946684</v>
      </c>
      <c r="F93" s="135">
        <f t="shared" si="16"/>
        <v>164.4768633272289</v>
      </c>
      <c r="G93" s="134">
        <f t="shared" si="17"/>
        <v>6093.8069205464553</v>
      </c>
      <c r="L93" s="187">
        <f t="shared" si="23"/>
        <v>48792</v>
      </c>
      <c r="M93" s="141">
        <f t="shared" si="24"/>
        <v>80</v>
      </c>
      <c r="N93" s="148">
        <f t="shared" si="25"/>
        <v>4845.992537497541</v>
      </c>
      <c r="O93" s="188">
        <f t="shared" si="26"/>
        <v>23.826129976029566</v>
      </c>
      <c r="P93" s="188">
        <f t="shared" si="27"/>
        <v>104.15983663391886</v>
      </c>
      <c r="Q93" s="188">
        <f t="shared" si="18"/>
        <v>127.98596660994842</v>
      </c>
      <c r="R93" s="148">
        <f t="shared" si="19"/>
        <v>4741.8327008636224</v>
      </c>
    </row>
    <row r="94" spans="1:18">
      <c r="A94" s="132">
        <f t="shared" si="20"/>
        <v>48823</v>
      </c>
      <c r="B94" s="133">
        <f t="shared" si="21"/>
        <v>81</v>
      </c>
      <c r="C94" s="134">
        <f t="shared" si="22"/>
        <v>6093.8069205464553</v>
      </c>
      <c r="D94" s="135">
        <f t="shared" si="14"/>
        <v>29.961217359353363</v>
      </c>
      <c r="E94" s="135">
        <f t="shared" si="15"/>
        <v>134.51564596787551</v>
      </c>
      <c r="F94" s="135">
        <f t="shared" si="16"/>
        <v>164.47686332722887</v>
      </c>
      <c r="G94" s="134">
        <f t="shared" si="17"/>
        <v>5959.2912745785798</v>
      </c>
      <c r="L94" s="187">
        <f t="shared" si="23"/>
        <v>48823</v>
      </c>
      <c r="M94" s="141">
        <f t="shared" si="24"/>
        <v>81</v>
      </c>
      <c r="N94" s="148">
        <f t="shared" si="25"/>
        <v>4741.8327008636224</v>
      </c>
      <c r="O94" s="188">
        <f t="shared" si="26"/>
        <v>23.314010779246129</v>
      </c>
      <c r="P94" s="188">
        <f t="shared" si="27"/>
        <v>104.67195583070227</v>
      </c>
      <c r="Q94" s="188">
        <f t="shared" si="18"/>
        <v>127.98596660994841</v>
      </c>
      <c r="R94" s="148">
        <f t="shared" si="19"/>
        <v>4637.1607450329202</v>
      </c>
    </row>
    <row r="95" spans="1:18">
      <c r="A95" s="132">
        <f t="shared" si="20"/>
        <v>48853</v>
      </c>
      <c r="B95" s="133">
        <f t="shared" si="21"/>
        <v>82</v>
      </c>
      <c r="C95" s="134">
        <f t="shared" si="22"/>
        <v>5959.2912745785798</v>
      </c>
      <c r="D95" s="135">
        <f t="shared" si="14"/>
        <v>29.299848766677986</v>
      </c>
      <c r="E95" s="135">
        <f t="shared" si="15"/>
        <v>135.17701456055093</v>
      </c>
      <c r="F95" s="135">
        <f t="shared" si="16"/>
        <v>164.47686332722893</v>
      </c>
      <c r="G95" s="134">
        <f t="shared" si="17"/>
        <v>5824.1142600180292</v>
      </c>
      <c r="L95" s="187">
        <f t="shared" si="23"/>
        <v>48853</v>
      </c>
      <c r="M95" s="141">
        <f t="shared" si="24"/>
        <v>82</v>
      </c>
      <c r="N95" s="148">
        <f t="shared" si="25"/>
        <v>4637.1607450329202</v>
      </c>
      <c r="O95" s="188">
        <f t="shared" si="26"/>
        <v>22.799373663078516</v>
      </c>
      <c r="P95" s="188">
        <f t="shared" si="27"/>
        <v>105.18659294686991</v>
      </c>
      <c r="Q95" s="188">
        <f t="shared" si="18"/>
        <v>127.98596660994842</v>
      </c>
      <c r="R95" s="148">
        <f t="shared" si="19"/>
        <v>4531.9741520860507</v>
      </c>
    </row>
    <row r="96" spans="1:18">
      <c r="A96" s="132">
        <f t="shared" si="20"/>
        <v>48884</v>
      </c>
      <c r="B96" s="133">
        <f t="shared" si="21"/>
        <v>83</v>
      </c>
      <c r="C96" s="134">
        <f t="shared" si="22"/>
        <v>5824.1142600180292</v>
      </c>
      <c r="D96" s="135">
        <f t="shared" si="14"/>
        <v>28.635228445088607</v>
      </c>
      <c r="E96" s="135">
        <f t="shared" si="15"/>
        <v>135.84163488214028</v>
      </c>
      <c r="F96" s="135">
        <f t="shared" si="16"/>
        <v>164.4768633272289</v>
      </c>
      <c r="G96" s="134">
        <f t="shared" si="17"/>
        <v>5688.272625135889</v>
      </c>
      <c r="L96" s="187">
        <f t="shared" si="23"/>
        <v>48884</v>
      </c>
      <c r="M96" s="141">
        <f t="shared" si="24"/>
        <v>83</v>
      </c>
      <c r="N96" s="148">
        <f t="shared" si="25"/>
        <v>4531.9741520860507</v>
      </c>
      <c r="O96" s="188">
        <f t="shared" si="26"/>
        <v>22.282206247756402</v>
      </c>
      <c r="P96" s="188">
        <f t="shared" si="27"/>
        <v>105.70376036219201</v>
      </c>
      <c r="Q96" s="188">
        <f t="shared" si="18"/>
        <v>127.98596660994842</v>
      </c>
      <c r="R96" s="148">
        <f t="shared" si="19"/>
        <v>4426.2703917238587</v>
      </c>
    </row>
    <row r="97" spans="1:18">
      <c r="A97" s="132">
        <f t="shared" si="20"/>
        <v>48914</v>
      </c>
      <c r="B97" s="133">
        <f t="shared" si="21"/>
        <v>84</v>
      </c>
      <c r="C97" s="134">
        <f t="shared" si="22"/>
        <v>5688.272625135889</v>
      </c>
      <c r="D97" s="135">
        <f t="shared" si="14"/>
        <v>27.967340406918083</v>
      </c>
      <c r="E97" s="135">
        <f t="shared" si="15"/>
        <v>136.50952292031081</v>
      </c>
      <c r="F97" s="135">
        <f t="shared" si="16"/>
        <v>164.4768633272289</v>
      </c>
      <c r="G97" s="134">
        <f t="shared" si="17"/>
        <v>5551.7631022155783</v>
      </c>
      <c r="L97" s="187">
        <f t="shared" si="23"/>
        <v>48914</v>
      </c>
      <c r="M97" s="141">
        <f t="shared" si="24"/>
        <v>84</v>
      </c>
      <c r="N97" s="148">
        <f t="shared" si="25"/>
        <v>4426.2703917238587</v>
      </c>
      <c r="O97" s="188">
        <f t="shared" si="26"/>
        <v>21.762496092642291</v>
      </c>
      <c r="P97" s="188">
        <f t="shared" si="27"/>
        <v>106.22347051730614</v>
      </c>
      <c r="Q97" s="188">
        <f t="shared" si="18"/>
        <v>127.98596660994843</v>
      </c>
      <c r="R97" s="148">
        <f t="shared" si="19"/>
        <v>4320.0469212065527</v>
      </c>
    </row>
    <row r="98" spans="1:18">
      <c r="A98" s="132">
        <f t="shared" si="20"/>
        <v>48945</v>
      </c>
      <c r="B98" s="133">
        <f t="shared" si="21"/>
        <v>85</v>
      </c>
      <c r="C98" s="134">
        <f t="shared" si="22"/>
        <v>5551.7631022155783</v>
      </c>
      <c r="D98" s="135">
        <f t="shared" si="14"/>
        <v>27.296168585893223</v>
      </c>
      <c r="E98" s="135">
        <f t="shared" si="15"/>
        <v>137.18069474133569</v>
      </c>
      <c r="F98" s="135">
        <f t="shared" si="16"/>
        <v>164.4768633272289</v>
      </c>
      <c r="G98" s="134">
        <f t="shared" si="17"/>
        <v>5414.5824074742422</v>
      </c>
      <c r="L98" s="187">
        <f t="shared" si="23"/>
        <v>48945</v>
      </c>
      <c r="M98" s="141">
        <f t="shared" si="24"/>
        <v>85</v>
      </c>
      <c r="N98" s="148">
        <f t="shared" si="25"/>
        <v>4320.0469212065527</v>
      </c>
      <c r="O98" s="188">
        <f t="shared" si="26"/>
        <v>21.240230695932205</v>
      </c>
      <c r="P98" s="188">
        <f t="shared" si="27"/>
        <v>106.74573591401621</v>
      </c>
      <c r="Q98" s="188">
        <f t="shared" si="18"/>
        <v>127.98596660994841</v>
      </c>
      <c r="R98" s="148">
        <f t="shared" si="19"/>
        <v>4213.3011852925365</v>
      </c>
    </row>
    <row r="99" spans="1:18">
      <c r="A99" s="132">
        <f t="shared" si="20"/>
        <v>48976</v>
      </c>
      <c r="B99" s="133">
        <f t="shared" si="21"/>
        <v>86</v>
      </c>
      <c r="C99" s="134">
        <f t="shared" si="22"/>
        <v>5414.5824074742422</v>
      </c>
      <c r="D99" s="135">
        <f t="shared" si="14"/>
        <v>26.62169683674832</v>
      </c>
      <c r="E99" s="135">
        <f t="shared" si="15"/>
        <v>137.85516649048057</v>
      </c>
      <c r="F99" s="135">
        <f t="shared" si="16"/>
        <v>164.4768633272289</v>
      </c>
      <c r="G99" s="134">
        <f t="shared" si="17"/>
        <v>5276.7272409837615</v>
      </c>
      <c r="L99" s="187">
        <f t="shared" si="23"/>
        <v>48976</v>
      </c>
      <c r="M99" s="141">
        <f t="shared" si="24"/>
        <v>86</v>
      </c>
      <c r="N99" s="148">
        <f t="shared" si="25"/>
        <v>4213.3011852925365</v>
      </c>
      <c r="O99" s="188">
        <f t="shared" si="26"/>
        <v>20.715397494354956</v>
      </c>
      <c r="P99" s="188">
        <f t="shared" si="27"/>
        <v>107.27056911559346</v>
      </c>
      <c r="Q99" s="188">
        <f t="shared" si="18"/>
        <v>127.98596660994842</v>
      </c>
      <c r="R99" s="148">
        <f t="shared" si="19"/>
        <v>4106.0306161769431</v>
      </c>
    </row>
    <row r="100" spans="1:18">
      <c r="A100" s="132">
        <f t="shared" si="20"/>
        <v>49004</v>
      </c>
      <c r="B100" s="133">
        <f t="shared" si="21"/>
        <v>87</v>
      </c>
      <c r="C100" s="134">
        <f t="shared" si="22"/>
        <v>5276.7272409837615</v>
      </c>
      <c r="D100" s="135">
        <f t="shared" si="14"/>
        <v>25.943908934836795</v>
      </c>
      <c r="E100" s="135">
        <f t="shared" si="15"/>
        <v>138.5329543923921</v>
      </c>
      <c r="F100" s="135">
        <f t="shared" si="16"/>
        <v>164.4768633272289</v>
      </c>
      <c r="G100" s="134">
        <f t="shared" si="17"/>
        <v>5138.1942865913697</v>
      </c>
      <c r="L100" s="187">
        <f t="shared" si="23"/>
        <v>49004</v>
      </c>
      <c r="M100" s="141">
        <f t="shared" si="24"/>
        <v>87</v>
      </c>
      <c r="N100" s="148">
        <f t="shared" si="25"/>
        <v>4106.0306161769431</v>
      </c>
      <c r="O100" s="188">
        <f t="shared" si="26"/>
        <v>20.187983862869956</v>
      </c>
      <c r="P100" s="188">
        <f t="shared" si="27"/>
        <v>107.79798274707846</v>
      </c>
      <c r="Q100" s="188">
        <f t="shared" si="18"/>
        <v>127.98596660994842</v>
      </c>
      <c r="R100" s="148">
        <f t="shared" si="19"/>
        <v>3998.2326334298646</v>
      </c>
    </row>
    <row r="101" spans="1:18">
      <c r="A101" s="132">
        <f t="shared" si="20"/>
        <v>49035</v>
      </c>
      <c r="B101" s="133">
        <f t="shared" si="21"/>
        <v>88</v>
      </c>
      <c r="C101" s="134">
        <f t="shared" si="22"/>
        <v>5138.1942865913697</v>
      </c>
      <c r="D101" s="135">
        <f t="shared" si="14"/>
        <v>25.262788575740863</v>
      </c>
      <c r="E101" s="135">
        <f t="shared" si="15"/>
        <v>139.21407475148803</v>
      </c>
      <c r="F101" s="135">
        <f t="shared" si="16"/>
        <v>164.4768633272289</v>
      </c>
      <c r="G101" s="134">
        <f t="shared" si="17"/>
        <v>4998.980211839882</v>
      </c>
      <c r="L101" s="187">
        <f t="shared" si="23"/>
        <v>49035</v>
      </c>
      <c r="M101" s="141">
        <f t="shared" si="24"/>
        <v>88</v>
      </c>
      <c r="N101" s="148">
        <f t="shared" si="25"/>
        <v>3998.2326334298646</v>
      </c>
      <c r="O101" s="188">
        <f t="shared" si="26"/>
        <v>19.657977114363486</v>
      </c>
      <c r="P101" s="188">
        <f t="shared" si="27"/>
        <v>108.32798949558493</v>
      </c>
      <c r="Q101" s="188">
        <f t="shared" si="18"/>
        <v>127.98596660994842</v>
      </c>
      <c r="R101" s="148">
        <f t="shared" si="19"/>
        <v>3889.9046439342796</v>
      </c>
    </row>
    <row r="102" spans="1:18">
      <c r="A102" s="132">
        <f t="shared" si="20"/>
        <v>49065</v>
      </c>
      <c r="B102" s="133">
        <f t="shared" si="21"/>
        <v>89</v>
      </c>
      <c r="C102" s="134">
        <f t="shared" si="22"/>
        <v>4998.980211839882</v>
      </c>
      <c r="D102" s="135">
        <f t="shared" si="14"/>
        <v>24.578319374879378</v>
      </c>
      <c r="E102" s="135">
        <f t="shared" si="15"/>
        <v>139.89854395234951</v>
      </c>
      <c r="F102" s="135">
        <f t="shared" si="16"/>
        <v>164.4768633272289</v>
      </c>
      <c r="G102" s="134">
        <f t="shared" si="17"/>
        <v>4859.0816678875326</v>
      </c>
      <c r="L102" s="187">
        <f t="shared" si="23"/>
        <v>49065</v>
      </c>
      <c r="M102" s="141">
        <f t="shared" si="24"/>
        <v>89</v>
      </c>
      <c r="N102" s="148">
        <f t="shared" si="25"/>
        <v>3889.9046439342796</v>
      </c>
      <c r="O102" s="188">
        <f t="shared" si="26"/>
        <v>19.125364499343526</v>
      </c>
      <c r="P102" s="188">
        <f t="shared" si="27"/>
        <v>108.86060211060489</v>
      </c>
      <c r="Q102" s="188">
        <f t="shared" si="18"/>
        <v>127.98596660994841</v>
      </c>
      <c r="R102" s="148">
        <f t="shared" si="19"/>
        <v>3781.0440418236749</v>
      </c>
    </row>
    <row r="103" spans="1:18">
      <c r="A103" s="132">
        <f t="shared" si="20"/>
        <v>49096</v>
      </c>
      <c r="B103" s="133">
        <f t="shared" si="21"/>
        <v>90</v>
      </c>
      <c r="C103" s="134">
        <f t="shared" si="22"/>
        <v>4859.0816678875326</v>
      </c>
      <c r="D103" s="135">
        <f t="shared" si="14"/>
        <v>23.890484867113663</v>
      </c>
      <c r="E103" s="135">
        <f t="shared" si="15"/>
        <v>140.58637846011524</v>
      </c>
      <c r="F103" s="135">
        <f t="shared" si="16"/>
        <v>164.4768633272289</v>
      </c>
      <c r="G103" s="134">
        <f t="shared" si="17"/>
        <v>4718.4952894274174</v>
      </c>
      <c r="L103" s="187">
        <f t="shared" si="23"/>
        <v>49096</v>
      </c>
      <c r="M103" s="141">
        <f t="shared" si="24"/>
        <v>90</v>
      </c>
      <c r="N103" s="148">
        <f t="shared" si="25"/>
        <v>3781.0440418236749</v>
      </c>
      <c r="O103" s="188">
        <f t="shared" si="26"/>
        <v>18.590133205633055</v>
      </c>
      <c r="P103" s="188">
        <f t="shared" si="27"/>
        <v>109.39583340431537</v>
      </c>
      <c r="Q103" s="188">
        <f t="shared" si="18"/>
        <v>127.98596660994842</v>
      </c>
      <c r="R103" s="148">
        <f t="shared" si="19"/>
        <v>3671.6482084193594</v>
      </c>
    </row>
    <row r="104" spans="1:18">
      <c r="A104" s="132">
        <f t="shared" si="20"/>
        <v>49126</v>
      </c>
      <c r="B104" s="133">
        <f t="shared" si="21"/>
        <v>91</v>
      </c>
      <c r="C104" s="134">
        <f t="shared" si="22"/>
        <v>4718.4952894274174</v>
      </c>
      <c r="D104" s="135">
        <f t="shared" si="14"/>
        <v>23.199268506351427</v>
      </c>
      <c r="E104" s="135">
        <f t="shared" si="15"/>
        <v>141.27759482087745</v>
      </c>
      <c r="F104" s="135">
        <f t="shared" si="16"/>
        <v>164.47686332722887</v>
      </c>
      <c r="G104" s="134">
        <f t="shared" si="17"/>
        <v>4577.2176946065401</v>
      </c>
      <c r="L104" s="187">
        <f t="shared" si="23"/>
        <v>49126</v>
      </c>
      <c r="M104" s="141">
        <f t="shared" si="24"/>
        <v>91</v>
      </c>
      <c r="N104" s="148">
        <f t="shared" si="25"/>
        <v>3671.6482084193594</v>
      </c>
      <c r="O104" s="188">
        <f t="shared" si="26"/>
        <v>18.052270358061833</v>
      </c>
      <c r="P104" s="188">
        <f t="shared" si="27"/>
        <v>109.93369625188657</v>
      </c>
      <c r="Q104" s="188">
        <f t="shared" si="18"/>
        <v>127.98596660994841</v>
      </c>
      <c r="R104" s="148">
        <f t="shared" si="19"/>
        <v>3561.714512167473</v>
      </c>
    </row>
    <row r="105" spans="1:18">
      <c r="A105" s="132">
        <f t="shared" si="20"/>
        <v>49157</v>
      </c>
      <c r="B105" s="133">
        <f t="shared" si="21"/>
        <v>92</v>
      </c>
      <c r="C105" s="134">
        <f t="shared" si="22"/>
        <v>4577.2176946065401</v>
      </c>
      <c r="D105" s="135">
        <f t="shared" si="14"/>
        <v>22.50465366514878</v>
      </c>
      <c r="E105" s="135">
        <f t="shared" si="15"/>
        <v>141.97220966208013</v>
      </c>
      <c r="F105" s="135">
        <f t="shared" si="16"/>
        <v>164.4768633272289</v>
      </c>
      <c r="G105" s="134">
        <f t="shared" si="17"/>
        <v>4435.2454849444603</v>
      </c>
      <c r="L105" s="187">
        <f t="shared" si="23"/>
        <v>49157</v>
      </c>
      <c r="M105" s="141">
        <f t="shared" si="24"/>
        <v>92</v>
      </c>
      <c r="N105" s="148">
        <f t="shared" si="25"/>
        <v>3561.714512167473</v>
      </c>
      <c r="O105" s="188">
        <f t="shared" si="26"/>
        <v>17.511763018156724</v>
      </c>
      <c r="P105" s="188">
        <f t="shared" si="27"/>
        <v>110.47420359179169</v>
      </c>
      <c r="Q105" s="188">
        <f t="shared" si="18"/>
        <v>127.98596660994842</v>
      </c>
      <c r="R105" s="148">
        <f t="shared" si="19"/>
        <v>3451.2403085756814</v>
      </c>
    </row>
    <row r="106" spans="1:18">
      <c r="A106" s="132">
        <f t="shared" si="20"/>
        <v>49188</v>
      </c>
      <c r="B106" s="133">
        <f t="shared" si="21"/>
        <v>93</v>
      </c>
      <c r="C106" s="134">
        <f t="shared" si="22"/>
        <v>4435.2454849444603</v>
      </c>
      <c r="D106" s="135">
        <f t="shared" si="14"/>
        <v>21.80662363431022</v>
      </c>
      <c r="E106" s="135">
        <f t="shared" si="15"/>
        <v>142.67023969291867</v>
      </c>
      <c r="F106" s="135">
        <f t="shared" si="16"/>
        <v>164.4768633272289</v>
      </c>
      <c r="G106" s="134">
        <f t="shared" si="17"/>
        <v>4292.5752452515417</v>
      </c>
      <c r="L106" s="187">
        <f t="shared" si="23"/>
        <v>49188</v>
      </c>
      <c r="M106" s="141">
        <f t="shared" si="24"/>
        <v>93</v>
      </c>
      <c r="N106" s="148">
        <f t="shared" si="25"/>
        <v>3451.2403085756814</v>
      </c>
      <c r="O106" s="188">
        <f t="shared" si="26"/>
        <v>16.968598183830416</v>
      </c>
      <c r="P106" s="188">
        <f t="shared" si="27"/>
        <v>111.017368426118</v>
      </c>
      <c r="Q106" s="188">
        <f t="shared" si="18"/>
        <v>127.98596660994841</v>
      </c>
      <c r="R106" s="148">
        <f t="shared" si="19"/>
        <v>3340.2229401495633</v>
      </c>
    </row>
    <row r="107" spans="1:18">
      <c r="A107" s="132">
        <f t="shared" si="20"/>
        <v>49218</v>
      </c>
      <c r="B107" s="133">
        <f t="shared" si="21"/>
        <v>94</v>
      </c>
      <c r="C107" s="134">
        <f t="shared" si="22"/>
        <v>4292.5752452515417</v>
      </c>
      <c r="D107" s="135">
        <f t="shared" si="14"/>
        <v>21.105161622486705</v>
      </c>
      <c r="E107" s="135">
        <f t="shared" si="15"/>
        <v>143.37170170474218</v>
      </c>
      <c r="F107" s="135">
        <f t="shared" si="16"/>
        <v>164.4768633272289</v>
      </c>
      <c r="G107" s="134">
        <f t="shared" si="17"/>
        <v>4149.2035435467997</v>
      </c>
      <c r="L107" s="187">
        <f t="shared" si="23"/>
        <v>49218</v>
      </c>
      <c r="M107" s="141">
        <f t="shared" si="24"/>
        <v>94</v>
      </c>
      <c r="N107" s="148">
        <f t="shared" si="25"/>
        <v>3340.2229401495633</v>
      </c>
      <c r="O107" s="188">
        <f t="shared" si="26"/>
        <v>16.42276278906867</v>
      </c>
      <c r="P107" s="188">
        <f t="shared" si="27"/>
        <v>111.56320382087975</v>
      </c>
      <c r="Q107" s="188">
        <f t="shared" si="18"/>
        <v>127.98596660994842</v>
      </c>
      <c r="R107" s="148">
        <f t="shared" si="19"/>
        <v>3228.6597363286837</v>
      </c>
    </row>
    <row r="108" spans="1:18">
      <c r="A108" s="132">
        <f t="shared" si="20"/>
        <v>49249</v>
      </c>
      <c r="B108" s="133">
        <f t="shared" si="21"/>
        <v>95</v>
      </c>
      <c r="C108" s="134">
        <f t="shared" si="22"/>
        <v>4149.2035435467997</v>
      </c>
      <c r="D108" s="135">
        <f t="shared" si="14"/>
        <v>20.400250755771719</v>
      </c>
      <c r="E108" s="135">
        <f t="shared" si="15"/>
        <v>144.07661257145716</v>
      </c>
      <c r="F108" s="135">
        <f t="shared" si="16"/>
        <v>164.47686332722887</v>
      </c>
      <c r="G108" s="134">
        <f t="shared" si="17"/>
        <v>4005.1269309753425</v>
      </c>
      <c r="L108" s="187">
        <f t="shared" si="23"/>
        <v>49249</v>
      </c>
      <c r="M108" s="141">
        <f t="shared" si="24"/>
        <v>95</v>
      </c>
      <c r="N108" s="148">
        <f t="shared" si="25"/>
        <v>3228.6597363286837</v>
      </c>
      <c r="O108" s="188">
        <f t="shared" si="26"/>
        <v>15.87424370361601</v>
      </c>
      <c r="P108" s="188">
        <f t="shared" si="27"/>
        <v>112.11172290633242</v>
      </c>
      <c r="Q108" s="188">
        <f t="shared" si="18"/>
        <v>127.98596660994843</v>
      </c>
      <c r="R108" s="148">
        <f t="shared" si="19"/>
        <v>3116.5480134223512</v>
      </c>
    </row>
    <row r="109" spans="1:18">
      <c r="A109" s="132">
        <f t="shared" si="20"/>
        <v>49279</v>
      </c>
      <c r="B109" s="133">
        <f t="shared" si="21"/>
        <v>96</v>
      </c>
      <c r="C109" s="134">
        <f t="shared" si="22"/>
        <v>4005.1269309753425</v>
      </c>
      <c r="D109" s="135">
        <f t="shared" si="14"/>
        <v>19.691874077295392</v>
      </c>
      <c r="E109" s="135">
        <f t="shared" si="15"/>
        <v>144.78498924993352</v>
      </c>
      <c r="F109" s="135">
        <f t="shared" si="16"/>
        <v>164.4768633272289</v>
      </c>
      <c r="G109" s="134">
        <f t="shared" si="17"/>
        <v>3860.341941725409</v>
      </c>
      <c r="L109" s="187">
        <f t="shared" si="23"/>
        <v>49279</v>
      </c>
      <c r="M109" s="141">
        <f t="shared" si="24"/>
        <v>96</v>
      </c>
      <c r="N109" s="148">
        <f t="shared" si="25"/>
        <v>3116.5480134223512</v>
      </c>
      <c r="O109" s="188">
        <f t="shared" si="26"/>
        <v>15.323027732659879</v>
      </c>
      <c r="P109" s="188">
        <f t="shared" si="27"/>
        <v>112.66293887728852</v>
      </c>
      <c r="Q109" s="188">
        <f t="shared" si="18"/>
        <v>127.98596660994841</v>
      </c>
      <c r="R109" s="148">
        <f t="shared" si="19"/>
        <v>3003.8850745450627</v>
      </c>
    </row>
    <row r="110" spans="1:18">
      <c r="A110" s="132">
        <f t="shared" si="20"/>
        <v>49310</v>
      </c>
      <c r="B110" s="133">
        <f t="shared" si="21"/>
        <v>97</v>
      </c>
      <c r="C110" s="134">
        <f t="shared" si="22"/>
        <v>3860.341941725409</v>
      </c>
      <c r="D110" s="135">
        <f t="shared" si="14"/>
        <v>18.980014546816552</v>
      </c>
      <c r="E110" s="135">
        <f t="shared" si="15"/>
        <v>145.49684878041234</v>
      </c>
      <c r="F110" s="135">
        <f t="shared" si="16"/>
        <v>164.4768633272289</v>
      </c>
      <c r="G110" s="134">
        <f t="shared" si="17"/>
        <v>3714.8450929449968</v>
      </c>
      <c r="L110" s="187">
        <f t="shared" si="23"/>
        <v>49310</v>
      </c>
      <c r="M110" s="141">
        <f t="shared" si="24"/>
        <v>97</v>
      </c>
      <c r="N110" s="148">
        <f t="shared" si="25"/>
        <v>3003.8850745450627</v>
      </c>
      <c r="O110" s="188">
        <f t="shared" si="26"/>
        <v>14.769101616513209</v>
      </c>
      <c r="P110" s="188">
        <f t="shared" si="27"/>
        <v>113.21686499343521</v>
      </c>
      <c r="Q110" s="188">
        <f t="shared" si="18"/>
        <v>127.98596660994842</v>
      </c>
      <c r="R110" s="148">
        <f t="shared" si="19"/>
        <v>2890.6682095516276</v>
      </c>
    </row>
    <row r="111" spans="1:18">
      <c r="A111" s="132">
        <f t="shared" si="20"/>
        <v>49341</v>
      </c>
      <c r="B111" s="133">
        <f t="shared" si="21"/>
        <v>98</v>
      </c>
      <c r="C111" s="134">
        <f t="shared" si="22"/>
        <v>3714.8450929449968</v>
      </c>
      <c r="D111" s="135">
        <f t="shared" si="14"/>
        <v>18.264655040312856</v>
      </c>
      <c r="E111" s="135">
        <f t="shared" si="15"/>
        <v>146.21220828691602</v>
      </c>
      <c r="F111" s="135">
        <f t="shared" si="16"/>
        <v>164.47686332722887</v>
      </c>
      <c r="G111" s="134">
        <f t="shared" si="17"/>
        <v>3568.6328846580809</v>
      </c>
      <c r="L111" s="187">
        <f t="shared" si="23"/>
        <v>49341</v>
      </c>
      <c r="M111" s="141">
        <f t="shared" si="24"/>
        <v>98</v>
      </c>
      <c r="N111" s="148">
        <f t="shared" si="25"/>
        <v>2890.6682095516276</v>
      </c>
      <c r="O111" s="188">
        <f t="shared" si="26"/>
        <v>14.212452030295486</v>
      </c>
      <c r="P111" s="188">
        <f t="shared" si="27"/>
        <v>113.77351457965293</v>
      </c>
      <c r="Q111" s="188">
        <f t="shared" si="18"/>
        <v>127.98596660994841</v>
      </c>
      <c r="R111" s="148">
        <f t="shared" si="19"/>
        <v>2776.8946949719748</v>
      </c>
    </row>
    <row r="112" spans="1:18">
      <c r="A112" s="132">
        <f t="shared" si="20"/>
        <v>49369</v>
      </c>
      <c r="B112" s="133">
        <f t="shared" si="21"/>
        <v>99</v>
      </c>
      <c r="C112" s="134">
        <f t="shared" si="22"/>
        <v>3568.6328846580809</v>
      </c>
      <c r="D112" s="135">
        <f t="shared" si="14"/>
        <v>17.545778349568856</v>
      </c>
      <c r="E112" s="135">
        <f t="shared" si="15"/>
        <v>146.93108497766005</v>
      </c>
      <c r="F112" s="135">
        <f t="shared" si="16"/>
        <v>164.4768633272289</v>
      </c>
      <c r="G112" s="134">
        <f t="shared" si="17"/>
        <v>3421.7017996804207</v>
      </c>
      <c r="L112" s="187">
        <f t="shared" si="23"/>
        <v>49369</v>
      </c>
      <c r="M112" s="141">
        <f t="shared" si="24"/>
        <v>99</v>
      </c>
      <c r="N112" s="148">
        <f t="shared" si="25"/>
        <v>2776.8946949719748</v>
      </c>
      <c r="O112" s="188">
        <f t="shared" si="26"/>
        <v>13.653065583612193</v>
      </c>
      <c r="P112" s="188">
        <f t="shared" si="27"/>
        <v>114.33290102633622</v>
      </c>
      <c r="Q112" s="188">
        <f t="shared" si="18"/>
        <v>127.98596660994841</v>
      </c>
      <c r="R112" s="148">
        <f t="shared" si="19"/>
        <v>2662.5617939456388</v>
      </c>
    </row>
    <row r="113" spans="1:18">
      <c r="A113" s="132">
        <f t="shared" si="20"/>
        <v>49400</v>
      </c>
      <c r="B113" s="133">
        <f t="shared" si="21"/>
        <v>100</v>
      </c>
      <c r="C113" s="134">
        <f t="shared" si="22"/>
        <v>3421.7017996804207</v>
      </c>
      <c r="D113" s="135">
        <f t="shared" si="14"/>
        <v>16.823367181762027</v>
      </c>
      <c r="E113" s="135">
        <f t="shared" si="15"/>
        <v>147.65349614546687</v>
      </c>
      <c r="F113" s="135">
        <f t="shared" si="16"/>
        <v>164.4768633272289</v>
      </c>
      <c r="G113" s="134">
        <f t="shared" si="17"/>
        <v>3274.0483035349539</v>
      </c>
      <c r="L113" s="187">
        <f t="shared" si="23"/>
        <v>49400</v>
      </c>
      <c r="M113" s="141">
        <f t="shared" si="24"/>
        <v>100</v>
      </c>
      <c r="N113" s="148">
        <f t="shared" si="25"/>
        <v>2662.5617939456388</v>
      </c>
      <c r="O113" s="188">
        <f t="shared" si="26"/>
        <v>13.090928820232708</v>
      </c>
      <c r="P113" s="188">
        <f t="shared" si="27"/>
        <v>114.89503778971572</v>
      </c>
      <c r="Q113" s="188">
        <f t="shared" si="18"/>
        <v>127.98596660994842</v>
      </c>
      <c r="R113" s="148">
        <f t="shared" si="19"/>
        <v>2547.6667561559229</v>
      </c>
    </row>
    <row r="114" spans="1:18">
      <c r="A114" s="132">
        <f t="shared" si="20"/>
        <v>49430</v>
      </c>
      <c r="B114" s="133">
        <f t="shared" si="21"/>
        <v>101</v>
      </c>
      <c r="C114" s="134">
        <f t="shared" si="22"/>
        <v>3274.0483035349539</v>
      </c>
      <c r="D114" s="135">
        <f t="shared" si="14"/>
        <v>16.09740415904681</v>
      </c>
      <c r="E114" s="135">
        <f t="shared" si="15"/>
        <v>148.37945916818208</v>
      </c>
      <c r="F114" s="135">
        <f t="shared" si="16"/>
        <v>164.4768633272289</v>
      </c>
      <c r="G114" s="134">
        <f t="shared" si="17"/>
        <v>3125.6688443667717</v>
      </c>
      <c r="L114" s="187">
        <f t="shared" si="23"/>
        <v>49430</v>
      </c>
      <c r="M114" s="141">
        <f t="shared" si="24"/>
        <v>101</v>
      </c>
      <c r="N114" s="148">
        <f t="shared" si="25"/>
        <v>2547.6667561559229</v>
      </c>
      <c r="O114" s="188">
        <f t="shared" si="26"/>
        <v>12.526028217766603</v>
      </c>
      <c r="P114" s="188">
        <f t="shared" si="27"/>
        <v>115.45993839218181</v>
      </c>
      <c r="Q114" s="188">
        <f t="shared" si="18"/>
        <v>127.98596660994842</v>
      </c>
      <c r="R114" s="148">
        <f t="shared" si="19"/>
        <v>2432.2068177637411</v>
      </c>
    </row>
    <row r="115" spans="1:18">
      <c r="A115" s="132">
        <f t="shared" si="20"/>
        <v>49461</v>
      </c>
      <c r="B115" s="133">
        <f t="shared" si="21"/>
        <v>102</v>
      </c>
      <c r="C115" s="134">
        <f t="shared" si="22"/>
        <v>3125.6688443667717</v>
      </c>
      <c r="D115" s="135">
        <f t="shared" si="14"/>
        <v>15.367871818136585</v>
      </c>
      <c r="E115" s="135">
        <f t="shared" si="15"/>
        <v>149.10899150909231</v>
      </c>
      <c r="F115" s="135">
        <f t="shared" si="16"/>
        <v>164.4768633272289</v>
      </c>
      <c r="G115" s="134">
        <f t="shared" si="17"/>
        <v>2976.5598528576793</v>
      </c>
      <c r="L115" s="187">
        <f t="shared" si="23"/>
        <v>49461</v>
      </c>
      <c r="M115" s="141">
        <f t="shared" si="24"/>
        <v>102</v>
      </c>
      <c r="N115" s="148">
        <f t="shared" si="25"/>
        <v>2432.2068177637411</v>
      </c>
      <c r="O115" s="188">
        <f t="shared" si="26"/>
        <v>11.958350187338375</v>
      </c>
      <c r="P115" s="188">
        <f t="shared" si="27"/>
        <v>116.02761642261004</v>
      </c>
      <c r="Q115" s="188">
        <f t="shared" si="18"/>
        <v>127.98596660994841</v>
      </c>
      <c r="R115" s="148">
        <f t="shared" si="19"/>
        <v>2316.1792013411309</v>
      </c>
    </row>
    <row r="116" spans="1:18">
      <c r="A116" s="132">
        <f t="shared" si="20"/>
        <v>49491</v>
      </c>
      <c r="B116" s="133">
        <f t="shared" si="21"/>
        <v>103</v>
      </c>
      <c r="C116" s="134">
        <f t="shared" si="22"/>
        <v>2976.5598528576793</v>
      </c>
      <c r="D116" s="135">
        <f t="shared" si="14"/>
        <v>14.634752609883549</v>
      </c>
      <c r="E116" s="135">
        <f t="shared" si="15"/>
        <v>149.84211071734535</v>
      </c>
      <c r="F116" s="135">
        <f t="shared" si="16"/>
        <v>164.4768633272289</v>
      </c>
      <c r="G116" s="134">
        <f t="shared" si="17"/>
        <v>2826.7177421403339</v>
      </c>
      <c r="L116" s="187">
        <f t="shared" si="23"/>
        <v>49491</v>
      </c>
      <c r="M116" s="141">
        <f t="shared" si="24"/>
        <v>103</v>
      </c>
      <c r="N116" s="148">
        <f t="shared" si="25"/>
        <v>2316.1792013411309</v>
      </c>
      <c r="O116" s="188">
        <f t="shared" si="26"/>
        <v>11.387881073260544</v>
      </c>
      <c r="P116" s="188">
        <f t="shared" si="27"/>
        <v>116.59808553668786</v>
      </c>
      <c r="Q116" s="188">
        <f t="shared" si="18"/>
        <v>127.98596660994841</v>
      </c>
      <c r="R116" s="148">
        <f t="shared" si="19"/>
        <v>2199.581115804443</v>
      </c>
    </row>
    <row r="117" spans="1:18">
      <c r="A117" s="132">
        <f t="shared" si="20"/>
        <v>49522</v>
      </c>
      <c r="B117" s="133">
        <f t="shared" si="21"/>
        <v>104</v>
      </c>
      <c r="C117" s="134">
        <f t="shared" si="22"/>
        <v>2826.7177421403339</v>
      </c>
      <c r="D117" s="135">
        <f t="shared" si="14"/>
        <v>13.898028898856602</v>
      </c>
      <c r="E117" s="135">
        <f t="shared" si="15"/>
        <v>150.57883442837229</v>
      </c>
      <c r="F117" s="135">
        <f t="shared" si="16"/>
        <v>164.4768633272289</v>
      </c>
      <c r="G117" s="134">
        <f t="shared" si="17"/>
        <v>2676.1389077119616</v>
      </c>
      <c r="L117" s="187">
        <f t="shared" si="23"/>
        <v>49522</v>
      </c>
      <c r="M117" s="141">
        <f t="shared" si="24"/>
        <v>104</v>
      </c>
      <c r="N117" s="148">
        <f t="shared" si="25"/>
        <v>2199.581115804443</v>
      </c>
      <c r="O117" s="188">
        <f t="shared" si="26"/>
        <v>10.814607152705163</v>
      </c>
      <c r="P117" s="188">
        <f t="shared" si="27"/>
        <v>117.17135945724327</v>
      </c>
      <c r="Q117" s="188">
        <f t="shared" si="18"/>
        <v>127.98596660994843</v>
      </c>
      <c r="R117" s="148">
        <f t="shared" si="19"/>
        <v>2082.4097563471996</v>
      </c>
    </row>
    <row r="118" spans="1:18">
      <c r="A118" s="132">
        <f t="shared" si="20"/>
        <v>49553</v>
      </c>
      <c r="B118" s="133">
        <f t="shared" si="21"/>
        <v>105</v>
      </c>
      <c r="C118" s="134">
        <f t="shared" si="22"/>
        <v>2676.1389077119616</v>
      </c>
      <c r="D118" s="135">
        <f t="shared" si="14"/>
        <v>13.157682962917104</v>
      </c>
      <c r="E118" s="135">
        <f t="shared" si="15"/>
        <v>151.31918036431179</v>
      </c>
      <c r="F118" s="135">
        <f t="shared" si="16"/>
        <v>164.4768633272289</v>
      </c>
      <c r="G118" s="134">
        <f t="shared" si="17"/>
        <v>2524.8197273476499</v>
      </c>
      <c r="L118" s="187">
        <f t="shared" si="23"/>
        <v>49553</v>
      </c>
      <c r="M118" s="141">
        <f t="shared" si="24"/>
        <v>105</v>
      </c>
      <c r="N118" s="148">
        <f t="shared" si="25"/>
        <v>2082.4097563471996</v>
      </c>
      <c r="O118" s="188">
        <f t="shared" si="26"/>
        <v>10.238514635373715</v>
      </c>
      <c r="P118" s="188">
        <f t="shared" si="27"/>
        <v>117.74745197457469</v>
      </c>
      <c r="Q118" s="188">
        <f t="shared" si="18"/>
        <v>127.98596660994841</v>
      </c>
      <c r="R118" s="148">
        <f t="shared" si="19"/>
        <v>1964.6623043726249</v>
      </c>
    </row>
    <row r="119" spans="1:18">
      <c r="A119" s="132">
        <f t="shared" si="20"/>
        <v>49583</v>
      </c>
      <c r="B119" s="133">
        <f t="shared" si="21"/>
        <v>106</v>
      </c>
      <c r="C119" s="134">
        <f t="shared" si="22"/>
        <v>2524.8197273476499</v>
      </c>
      <c r="D119" s="135">
        <f t="shared" si="14"/>
        <v>12.413696992792568</v>
      </c>
      <c r="E119" s="135">
        <f t="shared" si="15"/>
        <v>152.06316633443635</v>
      </c>
      <c r="F119" s="135">
        <f t="shared" si="16"/>
        <v>164.47686332722893</v>
      </c>
      <c r="G119" s="134">
        <f t="shared" si="17"/>
        <v>2372.7565610132133</v>
      </c>
      <c r="L119" s="187">
        <f t="shared" si="23"/>
        <v>49583</v>
      </c>
      <c r="M119" s="141">
        <f t="shared" si="24"/>
        <v>106</v>
      </c>
      <c r="N119" s="148">
        <f t="shared" si="25"/>
        <v>1964.6623043726249</v>
      </c>
      <c r="O119" s="188">
        <f t="shared" si="26"/>
        <v>9.6595896631653879</v>
      </c>
      <c r="P119" s="188">
        <f t="shared" si="27"/>
        <v>118.32637694678303</v>
      </c>
      <c r="Q119" s="188">
        <f t="shared" si="18"/>
        <v>127.98596660994842</v>
      </c>
      <c r="R119" s="148">
        <f t="shared" si="19"/>
        <v>1846.3359274258419</v>
      </c>
    </row>
    <row r="120" spans="1:18">
      <c r="A120" s="132">
        <f t="shared" si="20"/>
        <v>49614</v>
      </c>
      <c r="B120" s="133">
        <f t="shared" si="21"/>
        <v>107</v>
      </c>
      <c r="C120" s="134">
        <f t="shared" si="22"/>
        <v>2372.7565610132133</v>
      </c>
      <c r="D120" s="135">
        <f t="shared" si="14"/>
        <v>11.666053091648259</v>
      </c>
      <c r="E120" s="135">
        <f t="shared" si="15"/>
        <v>152.81081023558065</v>
      </c>
      <c r="F120" s="135">
        <f t="shared" si="16"/>
        <v>164.4768633272289</v>
      </c>
      <c r="G120" s="134">
        <f t="shared" si="17"/>
        <v>2219.9457507776328</v>
      </c>
      <c r="L120" s="187">
        <f t="shared" si="23"/>
        <v>49614</v>
      </c>
      <c r="M120" s="141">
        <f t="shared" si="24"/>
        <v>107</v>
      </c>
      <c r="N120" s="148">
        <f t="shared" si="25"/>
        <v>1846.3359274258419</v>
      </c>
      <c r="O120" s="188">
        <f t="shared" si="26"/>
        <v>9.0778183098437069</v>
      </c>
      <c r="P120" s="188">
        <f t="shared" si="27"/>
        <v>118.90814830010473</v>
      </c>
      <c r="Q120" s="188">
        <f t="shared" si="18"/>
        <v>127.98596660994843</v>
      </c>
      <c r="R120" s="148">
        <f t="shared" si="19"/>
        <v>1727.4277791257371</v>
      </c>
    </row>
    <row r="121" spans="1:18">
      <c r="A121" s="132">
        <f t="shared" si="20"/>
        <v>49644</v>
      </c>
      <c r="B121" s="133">
        <f t="shared" si="21"/>
        <v>108</v>
      </c>
      <c r="C121" s="134">
        <f t="shared" si="22"/>
        <v>2219.9457507776328</v>
      </c>
      <c r="D121" s="135">
        <f t="shared" si="14"/>
        <v>10.914733274656649</v>
      </c>
      <c r="E121" s="135">
        <f t="shared" si="15"/>
        <v>153.56213005257226</v>
      </c>
      <c r="F121" s="135">
        <f t="shared" si="16"/>
        <v>164.4768633272289</v>
      </c>
      <c r="G121" s="134">
        <f t="shared" si="17"/>
        <v>2066.3836207250606</v>
      </c>
      <c r="L121" s="187">
        <f t="shared" si="23"/>
        <v>49644</v>
      </c>
      <c r="M121" s="141">
        <f t="shared" si="24"/>
        <v>108</v>
      </c>
      <c r="N121" s="148">
        <f t="shared" si="25"/>
        <v>1727.4277791257371</v>
      </c>
      <c r="O121" s="188">
        <f t="shared" si="26"/>
        <v>8.4931865807015239</v>
      </c>
      <c r="P121" s="188">
        <f t="shared" si="27"/>
        <v>119.49278002924689</v>
      </c>
      <c r="Q121" s="188">
        <f t="shared" si="18"/>
        <v>127.98596660994841</v>
      </c>
      <c r="R121" s="148">
        <f t="shared" si="19"/>
        <v>1607.9349990964902</v>
      </c>
    </row>
    <row r="122" spans="1:18">
      <c r="A122" s="132">
        <f t="shared" si="20"/>
        <v>49675</v>
      </c>
      <c r="B122" s="133">
        <f t="shared" si="21"/>
        <v>109</v>
      </c>
      <c r="C122" s="134">
        <f t="shared" si="22"/>
        <v>2066.3836207250606</v>
      </c>
      <c r="D122" s="135">
        <f t="shared" si="14"/>
        <v>10.159719468564841</v>
      </c>
      <c r="E122" s="135">
        <f t="shared" si="15"/>
        <v>154.31714385866405</v>
      </c>
      <c r="F122" s="135">
        <f t="shared" si="16"/>
        <v>164.4768633272289</v>
      </c>
      <c r="G122" s="134">
        <f t="shared" si="17"/>
        <v>1912.0664768663964</v>
      </c>
      <c r="L122" s="187">
        <f t="shared" si="23"/>
        <v>49675</v>
      </c>
      <c r="M122" s="141">
        <f t="shared" si="24"/>
        <v>109</v>
      </c>
      <c r="N122" s="148">
        <f t="shared" si="25"/>
        <v>1607.9349990964902</v>
      </c>
      <c r="O122" s="188">
        <f t="shared" si="26"/>
        <v>7.9056804122243962</v>
      </c>
      <c r="P122" s="188">
        <f t="shared" si="27"/>
        <v>120.08028619772402</v>
      </c>
      <c r="Q122" s="188">
        <f t="shared" si="18"/>
        <v>127.98596660994842</v>
      </c>
      <c r="R122" s="148">
        <f t="shared" si="19"/>
        <v>1487.8547128987661</v>
      </c>
    </row>
    <row r="123" spans="1:18">
      <c r="A123" s="132">
        <f t="shared" si="20"/>
        <v>49706</v>
      </c>
      <c r="B123" s="133">
        <f t="shared" si="21"/>
        <v>110</v>
      </c>
      <c r="C123" s="134">
        <f t="shared" si="22"/>
        <v>1912.0664768663964</v>
      </c>
      <c r="D123" s="135">
        <f t="shared" si="14"/>
        <v>9.40099351125974</v>
      </c>
      <c r="E123" s="135">
        <f t="shared" si="15"/>
        <v>155.07586981596916</v>
      </c>
      <c r="F123" s="135">
        <f t="shared" si="16"/>
        <v>164.4768633272289</v>
      </c>
      <c r="G123" s="134">
        <f t="shared" si="17"/>
        <v>1756.9906070504273</v>
      </c>
      <c r="L123" s="187">
        <f t="shared" si="23"/>
        <v>49706</v>
      </c>
      <c r="M123" s="141">
        <f t="shared" si="24"/>
        <v>110</v>
      </c>
      <c r="N123" s="148">
        <f t="shared" si="25"/>
        <v>1487.8547128987661</v>
      </c>
      <c r="O123" s="188">
        <f t="shared" si="26"/>
        <v>7.3152856717522505</v>
      </c>
      <c r="P123" s="188">
        <f t="shared" si="27"/>
        <v>120.67068093819617</v>
      </c>
      <c r="Q123" s="188">
        <f t="shared" si="18"/>
        <v>127.98596660994842</v>
      </c>
      <c r="R123" s="148">
        <f t="shared" si="19"/>
        <v>1367.1840319605699</v>
      </c>
    </row>
    <row r="124" spans="1:18">
      <c r="A124" s="132">
        <f t="shared" si="20"/>
        <v>49735</v>
      </c>
      <c r="B124" s="133">
        <f t="shared" si="21"/>
        <v>111</v>
      </c>
      <c r="C124" s="134">
        <f t="shared" si="22"/>
        <v>1756.9906070504273</v>
      </c>
      <c r="D124" s="135">
        <f t="shared" si="14"/>
        <v>8.6385371513312261</v>
      </c>
      <c r="E124" s="135">
        <f t="shared" si="15"/>
        <v>155.83832617589766</v>
      </c>
      <c r="F124" s="135">
        <f t="shared" si="16"/>
        <v>164.4768633272289</v>
      </c>
      <c r="G124" s="134">
        <f t="shared" si="17"/>
        <v>1601.1522808745297</v>
      </c>
      <c r="L124" s="187">
        <f t="shared" si="23"/>
        <v>49735</v>
      </c>
      <c r="M124" s="141">
        <f t="shared" si="24"/>
        <v>111</v>
      </c>
      <c r="N124" s="148">
        <f t="shared" si="25"/>
        <v>1367.1840319605699</v>
      </c>
      <c r="O124" s="188">
        <f t="shared" si="26"/>
        <v>6.721988157139454</v>
      </c>
      <c r="P124" s="188">
        <f t="shared" si="27"/>
        <v>121.26397845280896</v>
      </c>
      <c r="Q124" s="188">
        <f t="shared" si="18"/>
        <v>127.98596660994841</v>
      </c>
      <c r="R124" s="148">
        <f t="shared" si="19"/>
        <v>1245.9200535077609</v>
      </c>
    </row>
    <row r="125" spans="1:18">
      <c r="A125" s="132">
        <f t="shared" si="20"/>
        <v>49766</v>
      </c>
      <c r="B125" s="133">
        <f t="shared" si="21"/>
        <v>112</v>
      </c>
      <c r="C125" s="134">
        <f t="shared" si="22"/>
        <v>1601.1522808745297</v>
      </c>
      <c r="D125" s="135">
        <f t="shared" si="14"/>
        <v>7.8723320476330603</v>
      </c>
      <c r="E125" s="135">
        <f t="shared" si="15"/>
        <v>156.60453127959585</v>
      </c>
      <c r="F125" s="135">
        <f t="shared" si="16"/>
        <v>164.4768633272289</v>
      </c>
      <c r="G125" s="134">
        <f t="shared" si="17"/>
        <v>1444.5477495949337</v>
      </c>
      <c r="L125" s="187">
        <f t="shared" si="23"/>
        <v>49766</v>
      </c>
      <c r="M125" s="141">
        <f t="shared" si="24"/>
        <v>112</v>
      </c>
      <c r="N125" s="148">
        <f t="shared" si="25"/>
        <v>1245.9200535077609</v>
      </c>
      <c r="O125" s="188">
        <f t="shared" si="26"/>
        <v>6.1257735964131417</v>
      </c>
      <c r="P125" s="188">
        <f t="shared" si="27"/>
        <v>121.86019301353528</v>
      </c>
      <c r="Q125" s="188">
        <f t="shared" si="18"/>
        <v>127.98596660994842</v>
      </c>
      <c r="R125" s="148">
        <f t="shared" si="19"/>
        <v>1124.0598604942256</v>
      </c>
    </row>
    <row r="126" spans="1:18">
      <c r="A126" s="132">
        <f t="shared" si="20"/>
        <v>49796</v>
      </c>
      <c r="B126" s="133">
        <f t="shared" si="21"/>
        <v>113</v>
      </c>
      <c r="C126" s="134">
        <f t="shared" si="22"/>
        <v>1444.5477495949337</v>
      </c>
      <c r="D126" s="135">
        <f t="shared" si="14"/>
        <v>7.1023597688417146</v>
      </c>
      <c r="E126" s="135">
        <f t="shared" si="15"/>
        <v>157.3745035583872</v>
      </c>
      <c r="F126" s="135">
        <f t="shared" si="16"/>
        <v>164.47686332722893</v>
      </c>
      <c r="G126" s="134">
        <f t="shared" si="17"/>
        <v>1287.1732460365465</v>
      </c>
      <c r="L126" s="187">
        <f t="shared" si="23"/>
        <v>49796</v>
      </c>
      <c r="M126" s="141">
        <f t="shared" si="24"/>
        <v>113</v>
      </c>
      <c r="N126" s="148">
        <f t="shared" si="25"/>
        <v>1124.0598604942256</v>
      </c>
      <c r="O126" s="188">
        <f t="shared" si="26"/>
        <v>5.526627647429927</v>
      </c>
      <c r="P126" s="188">
        <f t="shared" si="27"/>
        <v>122.4593389625185</v>
      </c>
      <c r="Q126" s="188">
        <f t="shared" si="18"/>
        <v>127.98596660994843</v>
      </c>
      <c r="R126" s="148">
        <f t="shared" si="19"/>
        <v>1001.6005215317072</v>
      </c>
    </row>
    <row r="127" spans="1:18">
      <c r="A127" s="132">
        <f t="shared" si="20"/>
        <v>49827</v>
      </c>
      <c r="B127" s="133">
        <f t="shared" si="21"/>
        <v>114</v>
      </c>
      <c r="C127" s="134">
        <f t="shared" si="22"/>
        <v>1287.1732460365465</v>
      </c>
      <c r="D127" s="135">
        <f t="shared" si="14"/>
        <v>6.3286017930129788</v>
      </c>
      <c r="E127" s="135">
        <f t="shared" si="15"/>
        <v>158.14826153421592</v>
      </c>
      <c r="F127" s="135">
        <f t="shared" si="16"/>
        <v>164.4768633272289</v>
      </c>
      <c r="G127" s="134">
        <f t="shared" si="17"/>
        <v>1129.0249845023307</v>
      </c>
      <c r="L127" s="187">
        <f t="shared" si="23"/>
        <v>49827</v>
      </c>
      <c r="M127" s="141">
        <f t="shared" si="24"/>
        <v>114</v>
      </c>
      <c r="N127" s="148">
        <f t="shared" si="25"/>
        <v>1001.6005215317072</v>
      </c>
      <c r="O127" s="188">
        <f t="shared" si="26"/>
        <v>4.9245358975308786</v>
      </c>
      <c r="P127" s="188">
        <f t="shared" si="27"/>
        <v>123.06143071241753</v>
      </c>
      <c r="Q127" s="188">
        <f t="shared" si="18"/>
        <v>127.98596660994841</v>
      </c>
      <c r="R127" s="148">
        <f t="shared" si="19"/>
        <v>878.53909081928964</v>
      </c>
    </row>
    <row r="128" spans="1:18">
      <c r="A128" s="132">
        <f t="shared" si="20"/>
        <v>49857</v>
      </c>
      <c r="B128" s="133">
        <f t="shared" si="21"/>
        <v>115</v>
      </c>
      <c r="C128" s="134">
        <f t="shared" si="22"/>
        <v>1129.0249845023307</v>
      </c>
      <c r="D128" s="135">
        <f t="shared" si="14"/>
        <v>5.5510395071364167</v>
      </c>
      <c r="E128" s="135">
        <f t="shared" si="15"/>
        <v>158.92582382009249</v>
      </c>
      <c r="F128" s="135">
        <f t="shared" si="16"/>
        <v>164.4768633272289</v>
      </c>
      <c r="G128" s="134">
        <f t="shared" si="17"/>
        <v>970.09916068223811</v>
      </c>
      <c r="L128" s="187">
        <f t="shared" si="23"/>
        <v>49857</v>
      </c>
      <c r="M128" s="141">
        <f t="shared" si="24"/>
        <v>115</v>
      </c>
      <c r="N128" s="148">
        <f t="shared" si="25"/>
        <v>878.53909081928964</v>
      </c>
      <c r="O128" s="188">
        <f t="shared" si="26"/>
        <v>4.3194838631948249</v>
      </c>
      <c r="P128" s="188">
        <f t="shared" si="27"/>
        <v>123.6664827467536</v>
      </c>
      <c r="Q128" s="188">
        <f t="shared" si="18"/>
        <v>127.98596660994842</v>
      </c>
      <c r="R128" s="148">
        <f t="shared" si="19"/>
        <v>754.87260807253608</v>
      </c>
    </row>
    <row r="129" spans="1:18">
      <c r="A129" s="132">
        <f t="shared" si="20"/>
        <v>49888</v>
      </c>
      <c r="B129" s="133">
        <f t="shared" si="21"/>
        <v>116</v>
      </c>
      <c r="C129" s="134">
        <f t="shared" si="22"/>
        <v>970.09916068223811</v>
      </c>
      <c r="D129" s="135">
        <f t="shared" si="14"/>
        <v>4.7696542066876297</v>
      </c>
      <c r="E129" s="135">
        <f t="shared" si="15"/>
        <v>159.70720912054125</v>
      </c>
      <c r="F129" s="135">
        <f t="shared" si="16"/>
        <v>164.47686332722887</v>
      </c>
      <c r="G129" s="134">
        <f t="shared" si="17"/>
        <v>810.39195156169683</v>
      </c>
      <c r="L129" s="187">
        <f t="shared" si="23"/>
        <v>49888</v>
      </c>
      <c r="M129" s="141">
        <f t="shared" si="24"/>
        <v>116</v>
      </c>
      <c r="N129" s="148">
        <f t="shared" si="25"/>
        <v>754.87260807253608</v>
      </c>
      <c r="O129" s="188">
        <f t="shared" si="26"/>
        <v>3.7114569896899545</v>
      </c>
      <c r="P129" s="188">
        <f t="shared" si="27"/>
        <v>124.27450962025846</v>
      </c>
      <c r="Q129" s="188">
        <f t="shared" si="18"/>
        <v>127.98596660994841</v>
      </c>
      <c r="R129" s="148">
        <f t="shared" si="19"/>
        <v>630.59809845227767</v>
      </c>
    </row>
    <row r="130" spans="1:18">
      <c r="A130" s="132">
        <f t="shared" si="20"/>
        <v>49919</v>
      </c>
      <c r="B130" s="133">
        <f t="shared" si="21"/>
        <v>117</v>
      </c>
      <c r="C130" s="134">
        <f t="shared" si="22"/>
        <v>810.39195156169683</v>
      </c>
      <c r="D130" s="135">
        <f t="shared" si="14"/>
        <v>3.984427095178301</v>
      </c>
      <c r="E130" s="135">
        <f t="shared" si="15"/>
        <v>160.49243623205061</v>
      </c>
      <c r="F130" s="135">
        <f t="shared" si="16"/>
        <v>164.4768633272289</v>
      </c>
      <c r="G130" s="134">
        <f t="shared" si="17"/>
        <v>649.89951532964619</v>
      </c>
      <c r="L130" s="187">
        <f t="shared" si="23"/>
        <v>49919</v>
      </c>
      <c r="M130" s="141">
        <f t="shared" si="24"/>
        <v>117</v>
      </c>
      <c r="N130" s="148">
        <f t="shared" si="25"/>
        <v>630.59809845227767</v>
      </c>
      <c r="O130" s="188">
        <f t="shared" si="26"/>
        <v>3.1004406507236828</v>
      </c>
      <c r="P130" s="188">
        <f t="shared" si="27"/>
        <v>124.88552595922472</v>
      </c>
      <c r="Q130" s="188">
        <f t="shared" si="18"/>
        <v>127.98596660994841</v>
      </c>
      <c r="R130" s="148">
        <f t="shared" si="19"/>
        <v>505.71257249305296</v>
      </c>
    </row>
    <row r="131" spans="1:18">
      <c r="A131" s="132">
        <f t="shared" si="20"/>
        <v>49949</v>
      </c>
      <c r="B131" s="133">
        <f t="shared" si="21"/>
        <v>118</v>
      </c>
      <c r="C131" s="134">
        <f t="shared" si="22"/>
        <v>649.89951532964619</v>
      </c>
      <c r="D131" s="135">
        <f t="shared" si="14"/>
        <v>3.1953392837040524</v>
      </c>
      <c r="E131" s="135">
        <f t="shared" si="15"/>
        <v>161.28152404352485</v>
      </c>
      <c r="F131" s="135">
        <f t="shared" si="16"/>
        <v>164.4768633272289</v>
      </c>
      <c r="G131" s="134">
        <f t="shared" si="17"/>
        <v>488.61799128612131</v>
      </c>
      <c r="L131" s="187">
        <f t="shared" si="23"/>
        <v>49949</v>
      </c>
      <c r="M131" s="141">
        <f t="shared" si="24"/>
        <v>118</v>
      </c>
      <c r="N131" s="148">
        <f t="shared" si="25"/>
        <v>505.71257249305296</v>
      </c>
      <c r="O131" s="188">
        <f t="shared" si="26"/>
        <v>2.4864201480908279</v>
      </c>
      <c r="P131" s="188">
        <f t="shared" si="27"/>
        <v>125.49954646185759</v>
      </c>
      <c r="Q131" s="188">
        <f t="shared" si="18"/>
        <v>127.98596660994842</v>
      </c>
      <c r="R131" s="148">
        <f t="shared" si="19"/>
        <v>380.21302603119534</v>
      </c>
    </row>
    <row r="132" spans="1:18">
      <c r="A132" s="132">
        <f t="shared" si="20"/>
        <v>49980</v>
      </c>
      <c r="B132" s="133">
        <f t="shared" si="21"/>
        <v>119</v>
      </c>
      <c r="C132" s="134">
        <f t="shared" si="22"/>
        <v>488.61799128612131</v>
      </c>
      <c r="D132" s="135">
        <f t="shared" si="14"/>
        <v>2.4023717904900548</v>
      </c>
      <c r="E132" s="135">
        <f t="shared" si="15"/>
        <v>162.07449153673886</v>
      </c>
      <c r="F132" s="135">
        <f t="shared" si="16"/>
        <v>164.47686332722893</v>
      </c>
      <c r="G132" s="134">
        <f t="shared" si="17"/>
        <v>326.54349974938248</v>
      </c>
      <c r="L132" s="187">
        <f t="shared" si="23"/>
        <v>49980</v>
      </c>
      <c r="M132" s="141">
        <f t="shared" si="24"/>
        <v>119</v>
      </c>
      <c r="N132" s="148">
        <f t="shared" si="25"/>
        <v>380.21302603119534</v>
      </c>
      <c r="O132" s="188">
        <f t="shared" si="26"/>
        <v>1.869380711320028</v>
      </c>
      <c r="P132" s="188">
        <f t="shared" si="27"/>
        <v>126.11658589862839</v>
      </c>
      <c r="Q132" s="188">
        <f t="shared" si="18"/>
        <v>127.98596660994842</v>
      </c>
      <c r="R132" s="148">
        <f t="shared" si="19"/>
        <v>254.09644013256695</v>
      </c>
    </row>
    <row r="133" spans="1:18">
      <c r="A133" s="132">
        <f t="shared" si="20"/>
        <v>50010</v>
      </c>
      <c r="B133" s="133">
        <f t="shared" si="21"/>
        <v>120</v>
      </c>
      <c r="C133" s="134">
        <f t="shared" si="22"/>
        <v>326.54349974938248</v>
      </c>
      <c r="D133" s="135">
        <f t="shared" si="14"/>
        <v>1.6055055404344225</v>
      </c>
      <c r="E133" s="135">
        <f t="shared" si="15"/>
        <v>162.87135778679448</v>
      </c>
      <c r="F133" s="135">
        <f t="shared" si="16"/>
        <v>164.4768633272289</v>
      </c>
      <c r="G133" s="134">
        <f t="shared" si="17"/>
        <v>163.672141962588</v>
      </c>
      <c r="L133" s="187">
        <f t="shared" si="23"/>
        <v>50010</v>
      </c>
      <c r="M133" s="141">
        <f t="shared" si="24"/>
        <v>120</v>
      </c>
      <c r="N133" s="148">
        <f t="shared" si="25"/>
        <v>254.09644013256695</v>
      </c>
      <c r="O133" s="188">
        <f t="shared" si="26"/>
        <v>1.2493074973184384</v>
      </c>
      <c r="P133" s="188">
        <f t="shared" si="27"/>
        <v>126.73665911262997</v>
      </c>
      <c r="Q133" s="188">
        <f t="shared" si="18"/>
        <v>127.98596660994841</v>
      </c>
      <c r="R133" s="148">
        <f t="shared" si="19"/>
        <v>127.35978101993699</v>
      </c>
    </row>
    <row r="134" spans="1:18">
      <c r="A134" s="132">
        <f t="shared" si="20"/>
        <v>50041</v>
      </c>
      <c r="B134" s="133">
        <f t="shared" si="21"/>
        <v>121</v>
      </c>
      <c r="C134" s="134">
        <f t="shared" si="22"/>
        <v>163.672141962588</v>
      </c>
      <c r="D134" s="135">
        <f t="shared" si="14"/>
        <v>0.8047213646493494</v>
      </c>
      <c r="E134" s="135">
        <f t="shared" si="15"/>
        <v>163.67214196257956</v>
      </c>
      <c r="F134" s="135">
        <f t="shared" si="16"/>
        <v>164.4768633272289</v>
      </c>
      <c r="G134" s="134">
        <f t="shared" si="17"/>
        <v>8.4412477008299902E-12</v>
      </c>
      <c r="L134" s="187">
        <f t="shared" si="23"/>
        <v>50041</v>
      </c>
      <c r="M134" s="141">
        <f t="shared" si="24"/>
        <v>121</v>
      </c>
      <c r="N134" s="148">
        <f t="shared" si="25"/>
        <v>127.35978101993699</v>
      </c>
      <c r="O134" s="188">
        <f t="shared" si="26"/>
        <v>0.62618559001467422</v>
      </c>
      <c r="P134" s="188">
        <f t="shared" si="27"/>
        <v>127.35978101993375</v>
      </c>
      <c r="Q134" s="188">
        <f t="shared" si="18"/>
        <v>127.98596660994842</v>
      </c>
      <c r="R134" s="148">
        <f t="shared" si="19"/>
        <v>3.2400748750660568E-12</v>
      </c>
    </row>
    <row r="135" spans="1:18">
      <c r="A135" s="132" t="str">
        <f t="shared" si="20"/>
        <v/>
      </c>
      <c r="B135" s="133" t="str">
        <f t="shared" si="21"/>
        <v/>
      </c>
      <c r="C135" s="134" t="str">
        <f t="shared" si="22"/>
        <v/>
      </c>
      <c r="D135" s="135" t="str">
        <f t="shared" si="14"/>
        <v/>
      </c>
      <c r="E135" s="135" t="str">
        <f t="shared" si="15"/>
        <v/>
      </c>
      <c r="F135" s="135" t="str">
        <f t="shared" si="16"/>
        <v/>
      </c>
      <c r="G135" s="134" t="str">
        <f t="shared" si="17"/>
        <v/>
      </c>
      <c r="L135" s="187" t="str">
        <f t="shared" si="23"/>
        <v/>
      </c>
      <c r="M135" s="141" t="str">
        <f t="shared" si="24"/>
        <v/>
      </c>
      <c r="N135" s="148" t="str">
        <f t="shared" si="25"/>
        <v/>
      </c>
      <c r="O135" s="188" t="str">
        <f t="shared" si="26"/>
        <v/>
      </c>
      <c r="P135" s="188" t="str">
        <f t="shared" si="27"/>
        <v/>
      </c>
      <c r="Q135" s="188" t="str">
        <f t="shared" si="18"/>
        <v/>
      </c>
      <c r="R135" s="148" t="str">
        <f t="shared" si="19"/>
        <v/>
      </c>
    </row>
    <row r="136" spans="1:18">
      <c r="A136" s="132" t="str">
        <f t="shared" si="20"/>
        <v/>
      </c>
      <c r="B136" s="133" t="str">
        <f t="shared" si="21"/>
        <v/>
      </c>
      <c r="C136" s="134" t="str">
        <f t="shared" si="22"/>
        <v/>
      </c>
      <c r="D136" s="135" t="str">
        <f t="shared" si="14"/>
        <v/>
      </c>
      <c r="E136" s="135" t="str">
        <f t="shared" si="15"/>
        <v/>
      </c>
      <c r="F136" s="135" t="str">
        <f t="shared" si="16"/>
        <v/>
      </c>
      <c r="G136" s="134" t="str">
        <f t="shared" si="17"/>
        <v/>
      </c>
      <c r="L136" s="187" t="str">
        <f t="shared" si="23"/>
        <v/>
      </c>
      <c r="M136" s="141" t="str">
        <f t="shared" si="24"/>
        <v/>
      </c>
      <c r="N136" s="148" t="str">
        <f t="shared" si="25"/>
        <v/>
      </c>
      <c r="O136" s="188" t="str">
        <f t="shared" si="26"/>
        <v/>
      </c>
      <c r="P136" s="188" t="str">
        <f t="shared" si="27"/>
        <v/>
      </c>
      <c r="Q136" s="188" t="str">
        <f t="shared" si="18"/>
        <v/>
      </c>
      <c r="R136" s="148" t="str">
        <f t="shared" si="19"/>
        <v/>
      </c>
    </row>
    <row r="137" spans="1:18">
      <c r="A137" s="132" t="str">
        <f t="shared" si="20"/>
        <v/>
      </c>
      <c r="B137" s="133" t="str">
        <f t="shared" si="21"/>
        <v/>
      </c>
      <c r="C137" s="134" t="str">
        <f t="shared" si="22"/>
        <v/>
      </c>
      <c r="D137" s="135" t="str">
        <f t="shared" si="14"/>
        <v/>
      </c>
      <c r="E137" s="135" t="str">
        <f t="shared" si="15"/>
        <v/>
      </c>
      <c r="F137" s="135" t="str">
        <f t="shared" si="16"/>
        <v/>
      </c>
      <c r="G137" s="134" t="str">
        <f t="shared" si="17"/>
        <v/>
      </c>
      <c r="L137" s="187" t="str">
        <f t="shared" si="23"/>
        <v/>
      </c>
      <c r="M137" s="141" t="str">
        <f t="shared" si="24"/>
        <v/>
      </c>
      <c r="N137" s="148" t="str">
        <f t="shared" si="25"/>
        <v/>
      </c>
      <c r="O137" s="188" t="str">
        <f t="shared" si="26"/>
        <v/>
      </c>
      <c r="P137" s="188" t="str">
        <f t="shared" si="27"/>
        <v/>
      </c>
      <c r="Q137" s="188" t="str">
        <f t="shared" si="18"/>
        <v/>
      </c>
      <c r="R137" s="148" t="str">
        <f t="shared" si="19"/>
        <v/>
      </c>
    </row>
    <row r="138" spans="1:18">
      <c r="A138" s="132" t="str">
        <f t="shared" si="20"/>
        <v/>
      </c>
      <c r="B138" s="133" t="str">
        <f t="shared" si="21"/>
        <v/>
      </c>
      <c r="C138" s="134" t="str">
        <f t="shared" si="22"/>
        <v/>
      </c>
      <c r="D138" s="135" t="str">
        <f t="shared" si="14"/>
        <v/>
      </c>
      <c r="E138" s="135" t="str">
        <f t="shared" si="15"/>
        <v/>
      </c>
      <c r="F138" s="135" t="str">
        <f t="shared" si="16"/>
        <v/>
      </c>
      <c r="G138" s="134" t="str">
        <f t="shared" si="17"/>
        <v/>
      </c>
      <c r="L138" s="187" t="str">
        <f t="shared" si="23"/>
        <v/>
      </c>
      <c r="M138" s="141" t="str">
        <f t="shared" si="24"/>
        <v/>
      </c>
      <c r="N138" s="148" t="str">
        <f t="shared" si="25"/>
        <v/>
      </c>
      <c r="O138" s="188" t="str">
        <f t="shared" si="26"/>
        <v/>
      </c>
      <c r="P138" s="188" t="str">
        <f t="shared" si="27"/>
        <v/>
      </c>
      <c r="Q138" s="188" t="str">
        <f t="shared" si="18"/>
        <v/>
      </c>
      <c r="R138" s="148" t="str">
        <f t="shared" si="19"/>
        <v/>
      </c>
    </row>
    <row r="139" spans="1:18">
      <c r="A139" s="132" t="str">
        <f t="shared" si="20"/>
        <v/>
      </c>
      <c r="B139" s="133" t="str">
        <f t="shared" si="21"/>
        <v/>
      </c>
      <c r="C139" s="134" t="str">
        <f t="shared" si="22"/>
        <v/>
      </c>
      <c r="D139" s="135" t="str">
        <f t="shared" si="14"/>
        <v/>
      </c>
      <c r="E139" s="135" t="str">
        <f t="shared" si="15"/>
        <v/>
      </c>
      <c r="F139" s="135" t="str">
        <f t="shared" si="16"/>
        <v/>
      </c>
      <c r="G139" s="134" t="str">
        <f t="shared" si="17"/>
        <v/>
      </c>
      <c r="L139" s="187" t="str">
        <f t="shared" si="23"/>
        <v/>
      </c>
      <c r="M139" s="141" t="str">
        <f t="shared" si="24"/>
        <v/>
      </c>
      <c r="N139" s="148" t="str">
        <f t="shared" si="25"/>
        <v/>
      </c>
      <c r="O139" s="188" t="str">
        <f t="shared" si="26"/>
        <v/>
      </c>
      <c r="P139" s="188" t="str">
        <f t="shared" si="27"/>
        <v/>
      </c>
      <c r="Q139" s="188" t="str">
        <f t="shared" si="18"/>
        <v/>
      </c>
      <c r="R139" s="148" t="str">
        <f t="shared" si="19"/>
        <v/>
      </c>
    </row>
    <row r="140" spans="1:18">
      <c r="A140" s="132" t="str">
        <f t="shared" si="20"/>
        <v/>
      </c>
      <c r="B140" s="133" t="str">
        <f t="shared" si="21"/>
        <v/>
      </c>
      <c r="C140" s="134" t="str">
        <f t="shared" si="22"/>
        <v/>
      </c>
      <c r="D140" s="135" t="str">
        <f t="shared" si="14"/>
        <v/>
      </c>
      <c r="E140" s="135" t="str">
        <f t="shared" si="15"/>
        <v/>
      </c>
      <c r="F140" s="135" t="str">
        <f t="shared" si="16"/>
        <v/>
      </c>
      <c r="G140" s="134" t="str">
        <f t="shared" si="17"/>
        <v/>
      </c>
      <c r="L140" s="187" t="str">
        <f t="shared" si="23"/>
        <v/>
      </c>
      <c r="M140" s="141" t="str">
        <f t="shared" si="24"/>
        <v/>
      </c>
      <c r="N140" s="148" t="str">
        <f t="shared" si="25"/>
        <v/>
      </c>
      <c r="O140" s="188" t="str">
        <f t="shared" si="26"/>
        <v/>
      </c>
      <c r="P140" s="188" t="str">
        <f t="shared" si="27"/>
        <v/>
      </c>
      <c r="Q140" s="188" t="str">
        <f t="shared" si="18"/>
        <v/>
      </c>
      <c r="R140" s="148" t="str">
        <f t="shared" si="19"/>
        <v/>
      </c>
    </row>
    <row r="141" spans="1:18">
      <c r="A141" s="132" t="str">
        <f t="shared" si="20"/>
        <v/>
      </c>
      <c r="B141" s="133" t="str">
        <f t="shared" si="21"/>
        <v/>
      </c>
      <c r="C141" s="134" t="str">
        <f t="shared" si="22"/>
        <v/>
      </c>
      <c r="D141" s="135" t="str">
        <f t="shared" si="14"/>
        <v/>
      </c>
      <c r="E141" s="135" t="str">
        <f t="shared" si="15"/>
        <v/>
      </c>
      <c r="F141" s="135" t="str">
        <f t="shared" si="16"/>
        <v/>
      </c>
      <c r="G141" s="134" t="str">
        <f t="shared" si="17"/>
        <v/>
      </c>
      <c r="L141" s="187" t="str">
        <f t="shared" si="23"/>
        <v/>
      </c>
      <c r="M141" s="141" t="str">
        <f t="shared" si="24"/>
        <v/>
      </c>
      <c r="N141" s="148" t="str">
        <f t="shared" si="25"/>
        <v/>
      </c>
      <c r="O141" s="188" t="str">
        <f t="shared" si="26"/>
        <v/>
      </c>
      <c r="P141" s="188" t="str">
        <f t="shared" si="27"/>
        <v/>
      </c>
      <c r="Q141" s="188" t="str">
        <f t="shared" si="18"/>
        <v/>
      </c>
      <c r="R141" s="148" t="str">
        <f t="shared" si="19"/>
        <v/>
      </c>
    </row>
    <row r="142" spans="1:18">
      <c r="A142" s="132" t="str">
        <f t="shared" si="20"/>
        <v/>
      </c>
      <c r="B142" s="133" t="str">
        <f t="shared" si="21"/>
        <v/>
      </c>
      <c r="C142" s="134" t="str">
        <f t="shared" si="22"/>
        <v/>
      </c>
      <c r="D142" s="135" t="str">
        <f t="shared" ref="D142:D205" si="28">IF(B142="","",IPMT($E$10/12,B142,$E$7,-$E$8,$E$9,0))</f>
        <v/>
      </c>
      <c r="E142" s="135" t="str">
        <f t="shared" ref="E142:E205" si="29">IF(B142="","",PPMT($E$10/12,B142,$E$7,-$E$8,$E$9,0))</f>
        <v/>
      </c>
      <c r="F142" s="135" t="str">
        <f t="shared" si="16"/>
        <v/>
      </c>
      <c r="G142" s="134" t="str">
        <f t="shared" si="17"/>
        <v/>
      </c>
      <c r="L142" s="187" t="str">
        <f t="shared" si="23"/>
        <v/>
      </c>
      <c r="M142" s="141" t="str">
        <f t="shared" si="24"/>
        <v/>
      </c>
      <c r="N142" s="148" t="str">
        <f t="shared" si="25"/>
        <v/>
      </c>
      <c r="O142" s="188" t="str">
        <f t="shared" si="26"/>
        <v/>
      </c>
      <c r="P142" s="188" t="str">
        <f t="shared" si="27"/>
        <v/>
      </c>
      <c r="Q142" s="188" t="str">
        <f t="shared" si="18"/>
        <v/>
      </c>
      <c r="R142" s="148" t="str">
        <f t="shared" si="19"/>
        <v/>
      </c>
    </row>
    <row r="143" spans="1:18">
      <c r="A143" s="132" t="str">
        <f t="shared" si="20"/>
        <v/>
      </c>
      <c r="B143" s="133" t="str">
        <f t="shared" si="21"/>
        <v/>
      </c>
      <c r="C143" s="134" t="str">
        <f t="shared" si="22"/>
        <v/>
      </c>
      <c r="D143" s="135" t="str">
        <f t="shared" si="28"/>
        <v/>
      </c>
      <c r="E143" s="135" t="str">
        <f t="shared" si="29"/>
        <v/>
      </c>
      <c r="F143" s="135" t="str">
        <f t="shared" ref="F143:F206" si="30">IF(B143="","",SUM(D143:E143))</f>
        <v/>
      </c>
      <c r="G143" s="134" t="str">
        <f t="shared" ref="G143:G206" si="31">IF(B143="","",SUM(C143)-SUM(E143))</f>
        <v/>
      </c>
      <c r="L143" s="187" t="str">
        <f t="shared" si="23"/>
        <v/>
      </c>
      <c r="M143" s="141" t="str">
        <f t="shared" si="24"/>
        <v/>
      </c>
      <c r="N143" s="148" t="str">
        <f t="shared" si="25"/>
        <v/>
      </c>
      <c r="O143" s="188" t="str">
        <f t="shared" si="26"/>
        <v/>
      </c>
      <c r="P143" s="188" t="str">
        <f t="shared" si="27"/>
        <v/>
      </c>
      <c r="Q143" s="188" t="str">
        <f t="shared" ref="Q143:Q206" si="32">IF(M143="","",SUM(O143:P143))</f>
        <v/>
      </c>
      <c r="R143" s="148" t="str">
        <f t="shared" ref="R143:R206" si="33">IF(M143="","",SUM(N143)-SUM(P143))</f>
        <v/>
      </c>
    </row>
    <row r="144" spans="1:18">
      <c r="A144" s="132" t="str">
        <f t="shared" ref="A144:A207" si="34">IF(B144="","",EDATE(A143,1))</f>
        <v/>
      </c>
      <c r="B144" s="133" t="str">
        <f t="shared" ref="B144:B207" si="35">IF(B143="","",IF(SUM(B143)+1&lt;=$E$7,SUM(B143)+1,""))</f>
        <v/>
      </c>
      <c r="C144" s="134" t="str">
        <f t="shared" ref="C144:C207" si="36">IF(B144="","",G143)</f>
        <v/>
      </c>
      <c r="D144" s="135" t="str">
        <f t="shared" si="28"/>
        <v/>
      </c>
      <c r="E144" s="135" t="str">
        <f t="shared" si="29"/>
        <v/>
      </c>
      <c r="F144" s="135" t="str">
        <f t="shared" si="30"/>
        <v/>
      </c>
      <c r="G144" s="134" t="str">
        <f t="shared" si="31"/>
        <v/>
      </c>
      <c r="L144" s="187" t="str">
        <f t="shared" ref="L144:L207" si="37">IF(M144="","",EDATE(L143,1))</f>
        <v/>
      </c>
      <c r="M144" s="141" t="str">
        <f t="shared" ref="M144:M207" si="38">IF(M143="","",IF(SUM(M143)+1&lt;=$P$7,SUM(M143)+1,""))</f>
        <v/>
      </c>
      <c r="N144" s="148" t="str">
        <f t="shared" ref="N144:N207" si="39">IF(M144="","",R143)</f>
        <v/>
      </c>
      <c r="O144" s="188" t="str">
        <f t="shared" ref="O144:O207" si="40">IF(M144="","",IPMT($P$10/12,M144,$P$7,-$P$8,$P$9,0))</f>
        <v/>
      </c>
      <c r="P144" s="188" t="str">
        <f t="shared" ref="P144:P207" si="41">IF(M144="","",PPMT($P$10/12,M144,$P$7,-$P$8,$P$9,0))</f>
        <v/>
      </c>
      <c r="Q144" s="188" t="str">
        <f t="shared" si="32"/>
        <v/>
      </c>
      <c r="R144" s="148" t="str">
        <f t="shared" si="33"/>
        <v/>
      </c>
    </row>
    <row r="145" spans="1:18">
      <c r="A145" s="132" t="str">
        <f t="shared" si="34"/>
        <v/>
      </c>
      <c r="B145" s="133" t="str">
        <f t="shared" si="35"/>
        <v/>
      </c>
      <c r="C145" s="134" t="str">
        <f t="shared" si="36"/>
        <v/>
      </c>
      <c r="D145" s="135" t="str">
        <f t="shared" si="28"/>
        <v/>
      </c>
      <c r="E145" s="135" t="str">
        <f t="shared" si="29"/>
        <v/>
      </c>
      <c r="F145" s="135" t="str">
        <f t="shared" si="30"/>
        <v/>
      </c>
      <c r="G145" s="134" t="str">
        <f t="shared" si="31"/>
        <v/>
      </c>
      <c r="L145" s="187" t="str">
        <f t="shared" si="37"/>
        <v/>
      </c>
      <c r="M145" s="141" t="str">
        <f t="shared" si="38"/>
        <v/>
      </c>
      <c r="N145" s="148" t="str">
        <f t="shared" si="39"/>
        <v/>
      </c>
      <c r="O145" s="188" t="str">
        <f t="shared" si="40"/>
        <v/>
      </c>
      <c r="P145" s="188" t="str">
        <f t="shared" si="41"/>
        <v/>
      </c>
      <c r="Q145" s="188" t="str">
        <f t="shared" si="32"/>
        <v/>
      </c>
      <c r="R145" s="148" t="str">
        <f t="shared" si="33"/>
        <v/>
      </c>
    </row>
    <row r="146" spans="1:18">
      <c r="A146" s="132" t="str">
        <f t="shared" si="34"/>
        <v/>
      </c>
      <c r="B146" s="133" t="str">
        <f t="shared" si="35"/>
        <v/>
      </c>
      <c r="C146" s="134" t="str">
        <f t="shared" si="36"/>
        <v/>
      </c>
      <c r="D146" s="135" t="str">
        <f t="shared" si="28"/>
        <v/>
      </c>
      <c r="E146" s="135" t="str">
        <f t="shared" si="29"/>
        <v/>
      </c>
      <c r="F146" s="135" t="str">
        <f t="shared" si="30"/>
        <v/>
      </c>
      <c r="G146" s="134" t="str">
        <f t="shared" si="31"/>
        <v/>
      </c>
      <c r="L146" s="187" t="str">
        <f t="shared" si="37"/>
        <v/>
      </c>
      <c r="M146" s="141" t="str">
        <f t="shared" si="38"/>
        <v/>
      </c>
      <c r="N146" s="148" t="str">
        <f t="shared" si="39"/>
        <v/>
      </c>
      <c r="O146" s="188" t="str">
        <f t="shared" si="40"/>
        <v/>
      </c>
      <c r="P146" s="188" t="str">
        <f t="shared" si="41"/>
        <v/>
      </c>
      <c r="Q146" s="188" t="str">
        <f t="shared" si="32"/>
        <v/>
      </c>
      <c r="R146" s="148" t="str">
        <f t="shared" si="33"/>
        <v/>
      </c>
    </row>
    <row r="147" spans="1:18">
      <c r="A147" s="132" t="str">
        <f t="shared" si="34"/>
        <v/>
      </c>
      <c r="B147" s="133" t="str">
        <f t="shared" si="35"/>
        <v/>
      </c>
      <c r="C147" s="134" t="str">
        <f t="shared" si="36"/>
        <v/>
      </c>
      <c r="D147" s="135" t="str">
        <f t="shared" si="28"/>
        <v/>
      </c>
      <c r="E147" s="135" t="str">
        <f t="shared" si="29"/>
        <v/>
      </c>
      <c r="F147" s="135" t="str">
        <f t="shared" si="30"/>
        <v/>
      </c>
      <c r="G147" s="134" t="str">
        <f t="shared" si="31"/>
        <v/>
      </c>
      <c r="L147" s="187" t="str">
        <f t="shared" si="37"/>
        <v/>
      </c>
      <c r="M147" s="141" t="str">
        <f t="shared" si="38"/>
        <v/>
      </c>
      <c r="N147" s="148" t="str">
        <f t="shared" si="39"/>
        <v/>
      </c>
      <c r="O147" s="188" t="str">
        <f t="shared" si="40"/>
        <v/>
      </c>
      <c r="P147" s="188" t="str">
        <f t="shared" si="41"/>
        <v/>
      </c>
      <c r="Q147" s="188" t="str">
        <f t="shared" si="32"/>
        <v/>
      </c>
      <c r="R147" s="148" t="str">
        <f t="shared" si="33"/>
        <v/>
      </c>
    </row>
    <row r="148" spans="1:18">
      <c r="A148" s="132" t="str">
        <f t="shared" si="34"/>
        <v/>
      </c>
      <c r="B148" s="133" t="str">
        <f t="shared" si="35"/>
        <v/>
      </c>
      <c r="C148" s="134" t="str">
        <f t="shared" si="36"/>
        <v/>
      </c>
      <c r="D148" s="135" t="str">
        <f t="shared" si="28"/>
        <v/>
      </c>
      <c r="E148" s="135" t="str">
        <f t="shared" si="29"/>
        <v/>
      </c>
      <c r="F148" s="135" t="str">
        <f t="shared" si="30"/>
        <v/>
      </c>
      <c r="G148" s="134" t="str">
        <f t="shared" si="31"/>
        <v/>
      </c>
      <c r="L148" s="187" t="str">
        <f t="shared" si="37"/>
        <v/>
      </c>
      <c r="M148" s="141" t="str">
        <f t="shared" si="38"/>
        <v/>
      </c>
      <c r="N148" s="148" t="str">
        <f t="shared" si="39"/>
        <v/>
      </c>
      <c r="O148" s="188" t="str">
        <f t="shared" si="40"/>
        <v/>
      </c>
      <c r="P148" s="188" t="str">
        <f t="shared" si="41"/>
        <v/>
      </c>
      <c r="Q148" s="188" t="str">
        <f t="shared" si="32"/>
        <v/>
      </c>
      <c r="R148" s="148" t="str">
        <f t="shared" si="33"/>
        <v/>
      </c>
    </row>
    <row r="149" spans="1:18">
      <c r="A149" s="132" t="str">
        <f t="shared" si="34"/>
        <v/>
      </c>
      <c r="B149" s="133" t="str">
        <f t="shared" si="35"/>
        <v/>
      </c>
      <c r="C149" s="134" t="str">
        <f t="shared" si="36"/>
        <v/>
      </c>
      <c r="D149" s="135" t="str">
        <f t="shared" si="28"/>
        <v/>
      </c>
      <c r="E149" s="135" t="str">
        <f t="shared" si="29"/>
        <v/>
      </c>
      <c r="F149" s="135" t="str">
        <f t="shared" si="30"/>
        <v/>
      </c>
      <c r="G149" s="134" t="str">
        <f t="shared" si="31"/>
        <v/>
      </c>
      <c r="L149" s="187" t="str">
        <f t="shared" si="37"/>
        <v/>
      </c>
      <c r="M149" s="141" t="str">
        <f t="shared" si="38"/>
        <v/>
      </c>
      <c r="N149" s="148" t="str">
        <f t="shared" si="39"/>
        <v/>
      </c>
      <c r="O149" s="188" t="str">
        <f t="shared" si="40"/>
        <v/>
      </c>
      <c r="P149" s="188" t="str">
        <f t="shared" si="41"/>
        <v/>
      </c>
      <c r="Q149" s="188" t="str">
        <f t="shared" si="32"/>
        <v/>
      </c>
      <c r="R149" s="148" t="str">
        <f t="shared" si="33"/>
        <v/>
      </c>
    </row>
    <row r="150" spans="1:18">
      <c r="A150" s="132" t="str">
        <f t="shared" si="34"/>
        <v/>
      </c>
      <c r="B150" s="133" t="str">
        <f t="shared" si="35"/>
        <v/>
      </c>
      <c r="C150" s="134" t="str">
        <f t="shared" si="36"/>
        <v/>
      </c>
      <c r="D150" s="135" t="str">
        <f t="shared" si="28"/>
        <v/>
      </c>
      <c r="E150" s="135" t="str">
        <f t="shared" si="29"/>
        <v/>
      </c>
      <c r="F150" s="135" t="str">
        <f t="shared" si="30"/>
        <v/>
      </c>
      <c r="G150" s="134" t="str">
        <f t="shared" si="31"/>
        <v/>
      </c>
      <c r="L150" s="187" t="str">
        <f t="shared" si="37"/>
        <v/>
      </c>
      <c r="M150" s="141" t="str">
        <f t="shared" si="38"/>
        <v/>
      </c>
      <c r="N150" s="148" t="str">
        <f t="shared" si="39"/>
        <v/>
      </c>
      <c r="O150" s="188" t="str">
        <f t="shared" si="40"/>
        <v/>
      </c>
      <c r="P150" s="188" t="str">
        <f t="shared" si="41"/>
        <v/>
      </c>
      <c r="Q150" s="188" t="str">
        <f t="shared" si="32"/>
        <v/>
      </c>
      <c r="R150" s="148" t="str">
        <f t="shared" si="33"/>
        <v/>
      </c>
    </row>
    <row r="151" spans="1:18">
      <c r="A151" s="132" t="str">
        <f t="shared" si="34"/>
        <v/>
      </c>
      <c r="B151" s="133" t="str">
        <f t="shared" si="35"/>
        <v/>
      </c>
      <c r="C151" s="134" t="str">
        <f t="shared" si="36"/>
        <v/>
      </c>
      <c r="D151" s="135" t="str">
        <f t="shared" si="28"/>
        <v/>
      </c>
      <c r="E151" s="135" t="str">
        <f t="shared" si="29"/>
        <v/>
      </c>
      <c r="F151" s="135" t="str">
        <f t="shared" si="30"/>
        <v/>
      </c>
      <c r="G151" s="134" t="str">
        <f t="shared" si="31"/>
        <v/>
      </c>
      <c r="L151" s="187" t="str">
        <f t="shared" si="37"/>
        <v/>
      </c>
      <c r="M151" s="141" t="str">
        <f t="shared" si="38"/>
        <v/>
      </c>
      <c r="N151" s="148" t="str">
        <f t="shared" si="39"/>
        <v/>
      </c>
      <c r="O151" s="188" t="str">
        <f t="shared" si="40"/>
        <v/>
      </c>
      <c r="P151" s="188" t="str">
        <f t="shared" si="41"/>
        <v/>
      </c>
      <c r="Q151" s="188" t="str">
        <f t="shared" si="32"/>
        <v/>
      </c>
      <c r="R151" s="148" t="str">
        <f t="shared" si="33"/>
        <v/>
      </c>
    </row>
    <row r="152" spans="1:18">
      <c r="A152" s="132" t="str">
        <f t="shared" si="34"/>
        <v/>
      </c>
      <c r="B152" s="133" t="str">
        <f t="shared" si="35"/>
        <v/>
      </c>
      <c r="C152" s="134" t="str">
        <f t="shared" si="36"/>
        <v/>
      </c>
      <c r="D152" s="135" t="str">
        <f t="shared" si="28"/>
        <v/>
      </c>
      <c r="E152" s="135" t="str">
        <f t="shared" si="29"/>
        <v/>
      </c>
      <c r="F152" s="135" t="str">
        <f t="shared" si="30"/>
        <v/>
      </c>
      <c r="G152" s="134" t="str">
        <f t="shared" si="31"/>
        <v/>
      </c>
      <c r="L152" s="187" t="str">
        <f t="shared" si="37"/>
        <v/>
      </c>
      <c r="M152" s="141" t="str">
        <f t="shared" si="38"/>
        <v/>
      </c>
      <c r="N152" s="148" t="str">
        <f t="shared" si="39"/>
        <v/>
      </c>
      <c r="O152" s="188" t="str">
        <f t="shared" si="40"/>
        <v/>
      </c>
      <c r="P152" s="188" t="str">
        <f t="shared" si="41"/>
        <v/>
      </c>
      <c r="Q152" s="188" t="str">
        <f t="shared" si="32"/>
        <v/>
      </c>
      <c r="R152" s="148" t="str">
        <f t="shared" si="33"/>
        <v/>
      </c>
    </row>
    <row r="153" spans="1:18">
      <c r="A153" s="132" t="str">
        <f t="shared" si="34"/>
        <v/>
      </c>
      <c r="B153" s="133" t="str">
        <f t="shared" si="35"/>
        <v/>
      </c>
      <c r="C153" s="134" t="str">
        <f t="shared" si="36"/>
        <v/>
      </c>
      <c r="D153" s="135" t="str">
        <f t="shared" si="28"/>
        <v/>
      </c>
      <c r="E153" s="135" t="str">
        <f t="shared" si="29"/>
        <v/>
      </c>
      <c r="F153" s="135" t="str">
        <f t="shared" si="30"/>
        <v/>
      </c>
      <c r="G153" s="134" t="str">
        <f t="shared" si="31"/>
        <v/>
      </c>
      <c r="L153" s="187" t="str">
        <f t="shared" si="37"/>
        <v/>
      </c>
      <c r="M153" s="141" t="str">
        <f t="shared" si="38"/>
        <v/>
      </c>
      <c r="N153" s="148" t="str">
        <f t="shared" si="39"/>
        <v/>
      </c>
      <c r="O153" s="188" t="str">
        <f t="shared" si="40"/>
        <v/>
      </c>
      <c r="P153" s="188" t="str">
        <f t="shared" si="41"/>
        <v/>
      </c>
      <c r="Q153" s="188" t="str">
        <f t="shared" si="32"/>
        <v/>
      </c>
      <c r="R153" s="148" t="str">
        <f t="shared" si="33"/>
        <v/>
      </c>
    </row>
    <row r="154" spans="1:18">
      <c r="A154" s="132" t="str">
        <f t="shared" si="34"/>
        <v/>
      </c>
      <c r="B154" s="133" t="str">
        <f t="shared" si="35"/>
        <v/>
      </c>
      <c r="C154" s="134" t="str">
        <f t="shared" si="36"/>
        <v/>
      </c>
      <c r="D154" s="135" t="str">
        <f t="shared" si="28"/>
        <v/>
      </c>
      <c r="E154" s="135" t="str">
        <f t="shared" si="29"/>
        <v/>
      </c>
      <c r="F154" s="135" t="str">
        <f t="shared" si="30"/>
        <v/>
      </c>
      <c r="G154" s="134" t="str">
        <f t="shared" si="31"/>
        <v/>
      </c>
      <c r="L154" s="187" t="str">
        <f t="shared" si="37"/>
        <v/>
      </c>
      <c r="M154" s="141" t="str">
        <f t="shared" si="38"/>
        <v/>
      </c>
      <c r="N154" s="148" t="str">
        <f t="shared" si="39"/>
        <v/>
      </c>
      <c r="O154" s="188" t="str">
        <f t="shared" si="40"/>
        <v/>
      </c>
      <c r="P154" s="188" t="str">
        <f t="shared" si="41"/>
        <v/>
      </c>
      <c r="Q154" s="188" t="str">
        <f t="shared" si="32"/>
        <v/>
      </c>
      <c r="R154" s="148" t="str">
        <f t="shared" si="33"/>
        <v/>
      </c>
    </row>
    <row r="155" spans="1:18">
      <c r="A155" s="132" t="str">
        <f t="shared" si="34"/>
        <v/>
      </c>
      <c r="B155" s="133" t="str">
        <f t="shared" si="35"/>
        <v/>
      </c>
      <c r="C155" s="134" t="str">
        <f t="shared" si="36"/>
        <v/>
      </c>
      <c r="D155" s="135" t="str">
        <f t="shared" si="28"/>
        <v/>
      </c>
      <c r="E155" s="135" t="str">
        <f t="shared" si="29"/>
        <v/>
      </c>
      <c r="F155" s="135" t="str">
        <f t="shared" si="30"/>
        <v/>
      </c>
      <c r="G155" s="134" t="str">
        <f t="shared" si="31"/>
        <v/>
      </c>
      <c r="L155" s="187" t="str">
        <f t="shared" si="37"/>
        <v/>
      </c>
      <c r="M155" s="141" t="str">
        <f t="shared" si="38"/>
        <v/>
      </c>
      <c r="N155" s="148" t="str">
        <f t="shared" si="39"/>
        <v/>
      </c>
      <c r="O155" s="188" t="str">
        <f t="shared" si="40"/>
        <v/>
      </c>
      <c r="P155" s="188" t="str">
        <f t="shared" si="41"/>
        <v/>
      </c>
      <c r="Q155" s="188" t="str">
        <f t="shared" si="32"/>
        <v/>
      </c>
      <c r="R155" s="148" t="str">
        <f t="shared" si="33"/>
        <v/>
      </c>
    </row>
    <row r="156" spans="1:18">
      <c r="A156" s="132" t="str">
        <f t="shared" si="34"/>
        <v/>
      </c>
      <c r="B156" s="133" t="str">
        <f t="shared" si="35"/>
        <v/>
      </c>
      <c r="C156" s="134" t="str">
        <f t="shared" si="36"/>
        <v/>
      </c>
      <c r="D156" s="135" t="str">
        <f t="shared" si="28"/>
        <v/>
      </c>
      <c r="E156" s="135" t="str">
        <f t="shared" si="29"/>
        <v/>
      </c>
      <c r="F156" s="135" t="str">
        <f t="shared" si="30"/>
        <v/>
      </c>
      <c r="G156" s="134" t="str">
        <f t="shared" si="31"/>
        <v/>
      </c>
      <c r="L156" s="187" t="str">
        <f t="shared" si="37"/>
        <v/>
      </c>
      <c r="M156" s="141" t="str">
        <f t="shared" si="38"/>
        <v/>
      </c>
      <c r="N156" s="148" t="str">
        <f t="shared" si="39"/>
        <v/>
      </c>
      <c r="O156" s="188" t="str">
        <f t="shared" si="40"/>
        <v/>
      </c>
      <c r="P156" s="188" t="str">
        <f t="shared" si="41"/>
        <v/>
      </c>
      <c r="Q156" s="188" t="str">
        <f t="shared" si="32"/>
        <v/>
      </c>
      <c r="R156" s="148" t="str">
        <f t="shared" si="33"/>
        <v/>
      </c>
    </row>
    <row r="157" spans="1:18">
      <c r="A157" s="132" t="str">
        <f t="shared" si="34"/>
        <v/>
      </c>
      <c r="B157" s="133" t="str">
        <f t="shared" si="35"/>
        <v/>
      </c>
      <c r="C157" s="134" t="str">
        <f t="shared" si="36"/>
        <v/>
      </c>
      <c r="D157" s="135" t="str">
        <f t="shared" si="28"/>
        <v/>
      </c>
      <c r="E157" s="135" t="str">
        <f t="shared" si="29"/>
        <v/>
      </c>
      <c r="F157" s="135" t="str">
        <f t="shared" si="30"/>
        <v/>
      </c>
      <c r="G157" s="134" t="str">
        <f t="shared" si="31"/>
        <v/>
      </c>
      <c r="L157" s="187" t="str">
        <f t="shared" si="37"/>
        <v/>
      </c>
      <c r="M157" s="141" t="str">
        <f t="shared" si="38"/>
        <v/>
      </c>
      <c r="N157" s="148" t="str">
        <f t="shared" si="39"/>
        <v/>
      </c>
      <c r="O157" s="188" t="str">
        <f t="shared" si="40"/>
        <v/>
      </c>
      <c r="P157" s="188" t="str">
        <f t="shared" si="41"/>
        <v/>
      </c>
      <c r="Q157" s="188" t="str">
        <f t="shared" si="32"/>
        <v/>
      </c>
      <c r="R157" s="148" t="str">
        <f t="shared" si="33"/>
        <v/>
      </c>
    </row>
    <row r="158" spans="1:18">
      <c r="A158" s="132" t="str">
        <f t="shared" si="34"/>
        <v/>
      </c>
      <c r="B158" s="133" t="str">
        <f t="shared" si="35"/>
        <v/>
      </c>
      <c r="C158" s="134" t="str">
        <f t="shared" si="36"/>
        <v/>
      </c>
      <c r="D158" s="135" t="str">
        <f t="shared" si="28"/>
        <v/>
      </c>
      <c r="E158" s="135" t="str">
        <f t="shared" si="29"/>
        <v/>
      </c>
      <c r="F158" s="135" t="str">
        <f t="shared" si="30"/>
        <v/>
      </c>
      <c r="G158" s="134" t="str">
        <f t="shared" si="31"/>
        <v/>
      </c>
      <c r="L158" s="187" t="str">
        <f t="shared" si="37"/>
        <v/>
      </c>
      <c r="M158" s="141" t="str">
        <f t="shared" si="38"/>
        <v/>
      </c>
      <c r="N158" s="148" t="str">
        <f t="shared" si="39"/>
        <v/>
      </c>
      <c r="O158" s="188" t="str">
        <f t="shared" si="40"/>
        <v/>
      </c>
      <c r="P158" s="188" t="str">
        <f t="shared" si="41"/>
        <v/>
      </c>
      <c r="Q158" s="188" t="str">
        <f t="shared" si="32"/>
        <v/>
      </c>
      <c r="R158" s="148" t="str">
        <f t="shared" si="33"/>
        <v/>
      </c>
    </row>
    <row r="159" spans="1:18">
      <c r="A159" s="132" t="str">
        <f t="shared" si="34"/>
        <v/>
      </c>
      <c r="B159" s="133" t="str">
        <f t="shared" si="35"/>
        <v/>
      </c>
      <c r="C159" s="134" t="str">
        <f t="shared" si="36"/>
        <v/>
      </c>
      <c r="D159" s="135" t="str">
        <f t="shared" si="28"/>
        <v/>
      </c>
      <c r="E159" s="135" t="str">
        <f t="shared" si="29"/>
        <v/>
      </c>
      <c r="F159" s="135" t="str">
        <f t="shared" si="30"/>
        <v/>
      </c>
      <c r="G159" s="134" t="str">
        <f t="shared" si="31"/>
        <v/>
      </c>
      <c r="L159" s="187" t="str">
        <f t="shared" si="37"/>
        <v/>
      </c>
      <c r="M159" s="141" t="str">
        <f t="shared" si="38"/>
        <v/>
      </c>
      <c r="N159" s="148" t="str">
        <f t="shared" si="39"/>
        <v/>
      </c>
      <c r="O159" s="188" t="str">
        <f t="shared" si="40"/>
        <v/>
      </c>
      <c r="P159" s="188" t="str">
        <f t="shared" si="41"/>
        <v/>
      </c>
      <c r="Q159" s="188" t="str">
        <f t="shared" si="32"/>
        <v/>
      </c>
      <c r="R159" s="148" t="str">
        <f t="shared" si="33"/>
        <v/>
      </c>
    </row>
    <row r="160" spans="1:18">
      <c r="A160" s="132" t="str">
        <f t="shared" si="34"/>
        <v/>
      </c>
      <c r="B160" s="133" t="str">
        <f t="shared" si="35"/>
        <v/>
      </c>
      <c r="C160" s="134" t="str">
        <f t="shared" si="36"/>
        <v/>
      </c>
      <c r="D160" s="135" t="str">
        <f t="shared" si="28"/>
        <v/>
      </c>
      <c r="E160" s="135" t="str">
        <f t="shared" si="29"/>
        <v/>
      </c>
      <c r="F160" s="135" t="str">
        <f t="shared" si="30"/>
        <v/>
      </c>
      <c r="G160" s="134" t="str">
        <f t="shared" si="31"/>
        <v/>
      </c>
      <c r="L160" s="187" t="str">
        <f t="shared" si="37"/>
        <v/>
      </c>
      <c r="M160" s="141" t="str">
        <f t="shared" si="38"/>
        <v/>
      </c>
      <c r="N160" s="148" t="str">
        <f t="shared" si="39"/>
        <v/>
      </c>
      <c r="O160" s="188" t="str">
        <f t="shared" si="40"/>
        <v/>
      </c>
      <c r="P160" s="188" t="str">
        <f t="shared" si="41"/>
        <v/>
      </c>
      <c r="Q160" s="188" t="str">
        <f t="shared" si="32"/>
        <v/>
      </c>
      <c r="R160" s="148" t="str">
        <f t="shared" si="33"/>
        <v/>
      </c>
    </row>
    <row r="161" spans="1:18">
      <c r="A161" s="132" t="str">
        <f t="shared" si="34"/>
        <v/>
      </c>
      <c r="B161" s="133" t="str">
        <f t="shared" si="35"/>
        <v/>
      </c>
      <c r="C161" s="134" t="str">
        <f t="shared" si="36"/>
        <v/>
      </c>
      <c r="D161" s="135" t="str">
        <f t="shared" si="28"/>
        <v/>
      </c>
      <c r="E161" s="135" t="str">
        <f t="shared" si="29"/>
        <v/>
      </c>
      <c r="F161" s="135" t="str">
        <f t="shared" si="30"/>
        <v/>
      </c>
      <c r="G161" s="134" t="str">
        <f t="shared" si="31"/>
        <v/>
      </c>
      <c r="L161" s="187" t="str">
        <f t="shared" si="37"/>
        <v/>
      </c>
      <c r="M161" s="141" t="str">
        <f t="shared" si="38"/>
        <v/>
      </c>
      <c r="N161" s="148" t="str">
        <f t="shared" si="39"/>
        <v/>
      </c>
      <c r="O161" s="188" t="str">
        <f t="shared" si="40"/>
        <v/>
      </c>
      <c r="P161" s="188" t="str">
        <f t="shared" si="41"/>
        <v/>
      </c>
      <c r="Q161" s="188" t="str">
        <f t="shared" si="32"/>
        <v/>
      </c>
      <c r="R161" s="148" t="str">
        <f t="shared" si="33"/>
        <v/>
      </c>
    </row>
    <row r="162" spans="1:18">
      <c r="A162" s="132" t="str">
        <f t="shared" si="34"/>
        <v/>
      </c>
      <c r="B162" s="133" t="str">
        <f t="shared" si="35"/>
        <v/>
      </c>
      <c r="C162" s="134" t="str">
        <f t="shared" si="36"/>
        <v/>
      </c>
      <c r="D162" s="135" t="str">
        <f t="shared" si="28"/>
        <v/>
      </c>
      <c r="E162" s="135" t="str">
        <f t="shared" si="29"/>
        <v/>
      </c>
      <c r="F162" s="135" t="str">
        <f t="shared" si="30"/>
        <v/>
      </c>
      <c r="G162" s="134" t="str">
        <f t="shared" si="31"/>
        <v/>
      </c>
      <c r="L162" s="187" t="str">
        <f t="shared" si="37"/>
        <v/>
      </c>
      <c r="M162" s="141" t="str">
        <f t="shared" si="38"/>
        <v/>
      </c>
      <c r="N162" s="148" t="str">
        <f t="shared" si="39"/>
        <v/>
      </c>
      <c r="O162" s="188" t="str">
        <f t="shared" si="40"/>
        <v/>
      </c>
      <c r="P162" s="188" t="str">
        <f t="shared" si="41"/>
        <v/>
      </c>
      <c r="Q162" s="188" t="str">
        <f t="shared" si="32"/>
        <v/>
      </c>
      <c r="R162" s="148" t="str">
        <f t="shared" si="33"/>
        <v/>
      </c>
    </row>
    <row r="163" spans="1:18">
      <c r="A163" s="132" t="str">
        <f t="shared" si="34"/>
        <v/>
      </c>
      <c r="B163" s="133" t="str">
        <f t="shared" si="35"/>
        <v/>
      </c>
      <c r="C163" s="134" t="str">
        <f t="shared" si="36"/>
        <v/>
      </c>
      <c r="D163" s="135" t="str">
        <f t="shared" si="28"/>
        <v/>
      </c>
      <c r="E163" s="135" t="str">
        <f t="shared" si="29"/>
        <v/>
      </c>
      <c r="F163" s="135" t="str">
        <f t="shared" si="30"/>
        <v/>
      </c>
      <c r="G163" s="134" t="str">
        <f t="shared" si="31"/>
        <v/>
      </c>
      <c r="L163" s="187" t="str">
        <f t="shared" si="37"/>
        <v/>
      </c>
      <c r="M163" s="141" t="str">
        <f t="shared" si="38"/>
        <v/>
      </c>
      <c r="N163" s="148" t="str">
        <f t="shared" si="39"/>
        <v/>
      </c>
      <c r="O163" s="188" t="str">
        <f t="shared" si="40"/>
        <v/>
      </c>
      <c r="P163" s="188" t="str">
        <f t="shared" si="41"/>
        <v/>
      </c>
      <c r="Q163" s="188" t="str">
        <f t="shared" si="32"/>
        <v/>
      </c>
      <c r="R163" s="148" t="str">
        <f t="shared" si="33"/>
        <v/>
      </c>
    </row>
    <row r="164" spans="1:18">
      <c r="A164" s="132" t="str">
        <f t="shared" si="34"/>
        <v/>
      </c>
      <c r="B164" s="133" t="str">
        <f t="shared" si="35"/>
        <v/>
      </c>
      <c r="C164" s="134" t="str">
        <f t="shared" si="36"/>
        <v/>
      </c>
      <c r="D164" s="135" t="str">
        <f t="shared" si="28"/>
        <v/>
      </c>
      <c r="E164" s="135" t="str">
        <f t="shared" si="29"/>
        <v/>
      </c>
      <c r="F164" s="135" t="str">
        <f t="shared" si="30"/>
        <v/>
      </c>
      <c r="G164" s="134" t="str">
        <f t="shared" si="31"/>
        <v/>
      </c>
      <c r="L164" s="187" t="str">
        <f t="shared" si="37"/>
        <v/>
      </c>
      <c r="M164" s="141" t="str">
        <f t="shared" si="38"/>
        <v/>
      </c>
      <c r="N164" s="148" t="str">
        <f t="shared" si="39"/>
        <v/>
      </c>
      <c r="O164" s="188" t="str">
        <f t="shared" si="40"/>
        <v/>
      </c>
      <c r="P164" s="188" t="str">
        <f t="shared" si="41"/>
        <v/>
      </c>
      <c r="Q164" s="188" t="str">
        <f t="shared" si="32"/>
        <v/>
      </c>
      <c r="R164" s="148" t="str">
        <f t="shared" si="33"/>
        <v/>
      </c>
    </row>
    <row r="165" spans="1:18">
      <c r="A165" s="132" t="str">
        <f t="shared" si="34"/>
        <v/>
      </c>
      <c r="B165" s="133" t="str">
        <f t="shared" si="35"/>
        <v/>
      </c>
      <c r="C165" s="134" t="str">
        <f t="shared" si="36"/>
        <v/>
      </c>
      <c r="D165" s="135" t="str">
        <f t="shared" si="28"/>
        <v/>
      </c>
      <c r="E165" s="135" t="str">
        <f t="shared" si="29"/>
        <v/>
      </c>
      <c r="F165" s="135" t="str">
        <f t="shared" si="30"/>
        <v/>
      </c>
      <c r="G165" s="134" t="str">
        <f t="shared" si="31"/>
        <v/>
      </c>
      <c r="L165" s="187" t="str">
        <f t="shared" si="37"/>
        <v/>
      </c>
      <c r="M165" s="141" t="str">
        <f t="shared" si="38"/>
        <v/>
      </c>
      <c r="N165" s="148" t="str">
        <f t="shared" si="39"/>
        <v/>
      </c>
      <c r="O165" s="188" t="str">
        <f t="shared" si="40"/>
        <v/>
      </c>
      <c r="P165" s="188" t="str">
        <f t="shared" si="41"/>
        <v/>
      </c>
      <c r="Q165" s="188" t="str">
        <f t="shared" si="32"/>
        <v/>
      </c>
      <c r="R165" s="148" t="str">
        <f t="shared" si="33"/>
        <v/>
      </c>
    </row>
    <row r="166" spans="1:18">
      <c r="A166" s="132" t="str">
        <f t="shared" si="34"/>
        <v/>
      </c>
      <c r="B166" s="133" t="str">
        <f t="shared" si="35"/>
        <v/>
      </c>
      <c r="C166" s="134" t="str">
        <f t="shared" si="36"/>
        <v/>
      </c>
      <c r="D166" s="135" t="str">
        <f t="shared" si="28"/>
        <v/>
      </c>
      <c r="E166" s="135" t="str">
        <f t="shared" si="29"/>
        <v/>
      </c>
      <c r="F166" s="135" t="str">
        <f t="shared" si="30"/>
        <v/>
      </c>
      <c r="G166" s="134" t="str">
        <f t="shared" si="31"/>
        <v/>
      </c>
      <c r="L166" s="187" t="str">
        <f t="shared" si="37"/>
        <v/>
      </c>
      <c r="M166" s="141" t="str">
        <f t="shared" si="38"/>
        <v/>
      </c>
      <c r="N166" s="148" t="str">
        <f t="shared" si="39"/>
        <v/>
      </c>
      <c r="O166" s="188" t="str">
        <f t="shared" si="40"/>
        <v/>
      </c>
      <c r="P166" s="188" t="str">
        <f t="shared" si="41"/>
        <v/>
      </c>
      <c r="Q166" s="188" t="str">
        <f t="shared" si="32"/>
        <v/>
      </c>
      <c r="R166" s="148" t="str">
        <f t="shared" si="33"/>
        <v/>
      </c>
    </row>
    <row r="167" spans="1:18">
      <c r="A167" s="132" t="str">
        <f t="shared" si="34"/>
        <v/>
      </c>
      <c r="B167" s="133" t="str">
        <f t="shared" si="35"/>
        <v/>
      </c>
      <c r="C167" s="134" t="str">
        <f t="shared" si="36"/>
        <v/>
      </c>
      <c r="D167" s="135" t="str">
        <f t="shared" si="28"/>
        <v/>
      </c>
      <c r="E167" s="135" t="str">
        <f t="shared" si="29"/>
        <v/>
      </c>
      <c r="F167" s="135" t="str">
        <f t="shared" si="30"/>
        <v/>
      </c>
      <c r="G167" s="134" t="str">
        <f t="shared" si="31"/>
        <v/>
      </c>
      <c r="L167" s="187" t="str">
        <f t="shared" si="37"/>
        <v/>
      </c>
      <c r="M167" s="141" t="str">
        <f t="shared" si="38"/>
        <v/>
      </c>
      <c r="N167" s="148" t="str">
        <f t="shared" si="39"/>
        <v/>
      </c>
      <c r="O167" s="188" t="str">
        <f t="shared" si="40"/>
        <v/>
      </c>
      <c r="P167" s="188" t="str">
        <f t="shared" si="41"/>
        <v/>
      </c>
      <c r="Q167" s="188" t="str">
        <f t="shared" si="32"/>
        <v/>
      </c>
      <c r="R167" s="148" t="str">
        <f t="shared" si="33"/>
        <v/>
      </c>
    </row>
    <row r="168" spans="1:18">
      <c r="A168" s="132" t="str">
        <f t="shared" si="34"/>
        <v/>
      </c>
      <c r="B168" s="133" t="str">
        <f t="shared" si="35"/>
        <v/>
      </c>
      <c r="C168" s="134" t="str">
        <f t="shared" si="36"/>
        <v/>
      </c>
      <c r="D168" s="135" t="str">
        <f t="shared" si="28"/>
        <v/>
      </c>
      <c r="E168" s="135" t="str">
        <f t="shared" si="29"/>
        <v/>
      </c>
      <c r="F168" s="135" t="str">
        <f t="shared" si="30"/>
        <v/>
      </c>
      <c r="G168" s="134" t="str">
        <f t="shared" si="31"/>
        <v/>
      </c>
      <c r="L168" s="187" t="str">
        <f t="shared" si="37"/>
        <v/>
      </c>
      <c r="M168" s="141" t="str">
        <f t="shared" si="38"/>
        <v/>
      </c>
      <c r="N168" s="148" t="str">
        <f t="shared" si="39"/>
        <v/>
      </c>
      <c r="O168" s="188" t="str">
        <f t="shared" si="40"/>
        <v/>
      </c>
      <c r="P168" s="188" t="str">
        <f t="shared" si="41"/>
        <v/>
      </c>
      <c r="Q168" s="188" t="str">
        <f t="shared" si="32"/>
        <v/>
      </c>
      <c r="R168" s="148" t="str">
        <f t="shared" si="33"/>
        <v/>
      </c>
    </row>
    <row r="169" spans="1:18">
      <c r="A169" s="132" t="str">
        <f t="shared" si="34"/>
        <v/>
      </c>
      <c r="B169" s="133" t="str">
        <f t="shared" si="35"/>
        <v/>
      </c>
      <c r="C169" s="134" t="str">
        <f t="shared" si="36"/>
        <v/>
      </c>
      <c r="D169" s="135" t="str">
        <f t="shared" si="28"/>
        <v/>
      </c>
      <c r="E169" s="135" t="str">
        <f t="shared" si="29"/>
        <v/>
      </c>
      <c r="F169" s="135" t="str">
        <f t="shared" si="30"/>
        <v/>
      </c>
      <c r="G169" s="134" t="str">
        <f t="shared" si="31"/>
        <v/>
      </c>
      <c r="L169" s="187" t="str">
        <f t="shared" si="37"/>
        <v/>
      </c>
      <c r="M169" s="141" t="str">
        <f t="shared" si="38"/>
        <v/>
      </c>
      <c r="N169" s="148" t="str">
        <f t="shared" si="39"/>
        <v/>
      </c>
      <c r="O169" s="188" t="str">
        <f t="shared" si="40"/>
        <v/>
      </c>
      <c r="P169" s="188" t="str">
        <f t="shared" si="41"/>
        <v/>
      </c>
      <c r="Q169" s="188" t="str">
        <f t="shared" si="32"/>
        <v/>
      </c>
      <c r="R169" s="148" t="str">
        <f t="shared" si="33"/>
        <v/>
      </c>
    </row>
    <row r="170" spans="1:18">
      <c r="A170" s="132" t="str">
        <f t="shared" si="34"/>
        <v/>
      </c>
      <c r="B170" s="133" t="str">
        <f t="shared" si="35"/>
        <v/>
      </c>
      <c r="C170" s="134" t="str">
        <f t="shared" si="36"/>
        <v/>
      </c>
      <c r="D170" s="135" t="str">
        <f t="shared" si="28"/>
        <v/>
      </c>
      <c r="E170" s="135" t="str">
        <f t="shared" si="29"/>
        <v/>
      </c>
      <c r="F170" s="135" t="str">
        <f t="shared" si="30"/>
        <v/>
      </c>
      <c r="G170" s="134" t="str">
        <f t="shared" si="31"/>
        <v/>
      </c>
      <c r="L170" s="187" t="str">
        <f t="shared" si="37"/>
        <v/>
      </c>
      <c r="M170" s="141" t="str">
        <f t="shared" si="38"/>
        <v/>
      </c>
      <c r="N170" s="148" t="str">
        <f t="shared" si="39"/>
        <v/>
      </c>
      <c r="O170" s="188" t="str">
        <f t="shared" si="40"/>
        <v/>
      </c>
      <c r="P170" s="188" t="str">
        <f t="shared" si="41"/>
        <v/>
      </c>
      <c r="Q170" s="188" t="str">
        <f t="shared" si="32"/>
        <v/>
      </c>
      <c r="R170" s="148" t="str">
        <f t="shared" si="33"/>
        <v/>
      </c>
    </row>
    <row r="171" spans="1:18">
      <c r="A171" s="132" t="str">
        <f t="shared" si="34"/>
        <v/>
      </c>
      <c r="B171" s="133" t="str">
        <f t="shared" si="35"/>
        <v/>
      </c>
      <c r="C171" s="134" t="str">
        <f t="shared" si="36"/>
        <v/>
      </c>
      <c r="D171" s="135" t="str">
        <f t="shared" si="28"/>
        <v/>
      </c>
      <c r="E171" s="135" t="str">
        <f t="shared" si="29"/>
        <v/>
      </c>
      <c r="F171" s="135" t="str">
        <f t="shared" si="30"/>
        <v/>
      </c>
      <c r="G171" s="134" t="str">
        <f t="shared" si="31"/>
        <v/>
      </c>
      <c r="L171" s="187" t="str">
        <f t="shared" si="37"/>
        <v/>
      </c>
      <c r="M171" s="141" t="str">
        <f t="shared" si="38"/>
        <v/>
      </c>
      <c r="N171" s="148" t="str">
        <f t="shared" si="39"/>
        <v/>
      </c>
      <c r="O171" s="188" t="str">
        <f t="shared" si="40"/>
        <v/>
      </c>
      <c r="P171" s="188" t="str">
        <f t="shared" si="41"/>
        <v/>
      </c>
      <c r="Q171" s="188" t="str">
        <f t="shared" si="32"/>
        <v/>
      </c>
      <c r="R171" s="148" t="str">
        <f t="shared" si="33"/>
        <v/>
      </c>
    </row>
    <row r="172" spans="1:18">
      <c r="A172" s="132" t="str">
        <f t="shared" si="34"/>
        <v/>
      </c>
      <c r="B172" s="133" t="str">
        <f t="shared" si="35"/>
        <v/>
      </c>
      <c r="C172" s="134" t="str">
        <f t="shared" si="36"/>
        <v/>
      </c>
      <c r="D172" s="135" t="str">
        <f t="shared" si="28"/>
        <v/>
      </c>
      <c r="E172" s="135" t="str">
        <f t="shared" si="29"/>
        <v/>
      </c>
      <c r="F172" s="135" t="str">
        <f t="shared" si="30"/>
        <v/>
      </c>
      <c r="G172" s="134" t="str">
        <f t="shared" si="31"/>
        <v/>
      </c>
      <c r="L172" s="187" t="str">
        <f t="shared" si="37"/>
        <v/>
      </c>
      <c r="M172" s="141" t="str">
        <f t="shared" si="38"/>
        <v/>
      </c>
      <c r="N172" s="148" t="str">
        <f t="shared" si="39"/>
        <v/>
      </c>
      <c r="O172" s="188" t="str">
        <f t="shared" si="40"/>
        <v/>
      </c>
      <c r="P172" s="188" t="str">
        <f t="shared" si="41"/>
        <v/>
      </c>
      <c r="Q172" s="188" t="str">
        <f t="shared" si="32"/>
        <v/>
      </c>
      <c r="R172" s="148" t="str">
        <f t="shared" si="33"/>
        <v/>
      </c>
    </row>
    <row r="173" spans="1:18">
      <c r="A173" s="132" t="str">
        <f t="shared" si="34"/>
        <v/>
      </c>
      <c r="B173" s="133" t="str">
        <f t="shared" si="35"/>
        <v/>
      </c>
      <c r="C173" s="134" t="str">
        <f t="shared" si="36"/>
        <v/>
      </c>
      <c r="D173" s="135" t="str">
        <f t="shared" si="28"/>
        <v/>
      </c>
      <c r="E173" s="135" t="str">
        <f t="shared" si="29"/>
        <v/>
      </c>
      <c r="F173" s="135" t="str">
        <f t="shared" si="30"/>
        <v/>
      </c>
      <c r="G173" s="134" t="str">
        <f t="shared" si="31"/>
        <v/>
      </c>
      <c r="L173" s="187" t="str">
        <f t="shared" si="37"/>
        <v/>
      </c>
      <c r="M173" s="141" t="str">
        <f t="shared" si="38"/>
        <v/>
      </c>
      <c r="N173" s="148" t="str">
        <f t="shared" si="39"/>
        <v/>
      </c>
      <c r="O173" s="188" t="str">
        <f t="shared" si="40"/>
        <v/>
      </c>
      <c r="P173" s="188" t="str">
        <f t="shared" si="41"/>
        <v/>
      </c>
      <c r="Q173" s="188" t="str">
        <f t="shared" si="32"/>
        <v/>
      </c>
      <c r="R173" s="148" t="str">
        <f t="shared" si="33"/>
        <v/>
      </c>
    </row>
    <row r="174" spans="1:18">
      <c r="A174" s="132" t="str">
        <f t="shared" si="34"/>
        <v/>
      </c>
      <c r="B174" s="133" t="str">
        <f t="shared" si="35"/>
        <v/>
      </c>
      <c r="C174" s="134" t="str">
        <f t="shared" si="36"/>
        <v/>
      </c>
      <c r="D174" s="135" t="str">
        <f t="shared" si="28"/>
        <v/>
      </c>
      <c r="E174" s="135" t="str">
        <f t="shared" si="29"/>
        <v/>
      </c>
      <c r="F174" s="135" t="str">
        <f t="shared" si="30"/>
        <v/>
      </c>
      <c r="G174" s="134" t="str">
        <f t="shared" si="31"/>
        <v/>
      </c>
      <c r="L174" s="187" t="str">
        <f t="shared" si="37"/>
        <v/>
      </c>
      <c r="M174" s="141" t="str">
        <f t="shared" si="38"/>
        <v/>
      </c>
      <c r="N174" s="148" t="str">
        <f t="shared" si="39"/>
        <v/>
      </c>
      <c r="O174" s="188" t="str">
        <f t="shared" si="40"/>
        <v/>
      </c>
      <c r="P174" s="188" t="str">
        <f t="shared" si="41"/>
        <v/>
      </c>
      <c r="Q174" s="188" t="str">
        <f t="shared" si="32"/>
        <v/>
      </c>
      <c r="R174" s="148" t="str">
        <f t="shared" si="33"/>
        <v/>
      </c>
    </row>
    <row r="175" spans="1:18">
      <c r="A175" s="132" t="str">
        <f t="shared" si="34"/>
        <v/>
      </c>
      <c r="B175" s="133" t="str">
        <f t="shared" si="35"/>
        <v/>
      </c>
      <c r="C175" s="134" t="str">
        <f t="shared" si="36"/>
        <v/>
      </c>
      <c r="D175" s="135" t="str">
        <f t="shared" si="28"/>
        <v/>
      </c>
      <c r="E175" s="135" t="str">
        <f t="shared" si="29"/>
        <v/>
      </c>
      <c r="F175" s="135" t="str">
        <f t="shared" si="30"/>
        <v/>
      </c>
      <c r="G175" s="134" t="str">
        <f t="shared" si="31"/>
        <v/>
      </c>
      <c r="L175" s="187" t="str">
        <f t="shared" si="37"/>
        <v/>
      </c>
      <c r="M175" s="141" t="str">
        <f t="shared" si="38"/>
        <v/>
      </c>
      <c r="N175" s="148" t="str">
        <f t="shared" si="39"/>
        <v/>
      </c>
      <c r="O175" s="188" t="str">
        <f t="shared" si="40"/>
        <v/>
      </c>
      <c r="P175" s="188" t="str">
        <f t="shared" si="41"/>
        <v/>
      </c>
      <c r="Q175" s="188" t="str">
        <f t="shared" si="32"/>
        <v/>
      </c>
      <c r="R175" s="148" t="str">
        <f t="shared" si="33"/>
        <v/>
      </c>
    </row>
    <row r="176" spans="1:18">
      <c r="A176" s="132" t="str">
        <f t="shared" si="34"/>
        <v/>
      </c>
      <c r="B176" s="133" t="str">
        <f t="shared" si="35"/>
        <v/>
      </c>
      <c r="C176" s="134" t="str">
        <f t="shared" si="36"/>
        <v/>
      </c>
      <c r="D176" s="135" t="str">
        <f t="shared" si="28"/>
        <v/>
      </c>
      <c r="E176" s="135" t="str">
        <f t="shared" si="29"/>
        <v/>
      </c>
      <c r="F176" s="135" t="str">
        <f t="shared" si="30"/>
        <v/>
      </c>
      <c r="G176" s="134" t="str">
        <f t="shared" si="31"/>
        <v/>
      </c>
      <c r="L176" s="187" t="str">
        <f t="shared" si="37"/>
        <v/>
      </c>
      <c r="M176" s="141" t="str">
        <f t="shared" si="38"/>
        <v/>
      </c>
      <c r="N176" s="148" t="str">
        <f t="shared" si="39"/>
        <v/>
      </c>
      <c r="O176" s="188" t="str">
        <f t="shared" si="40"/>
        <v/>
      </c>
      <c r="P176" s="188" t="str">
        <f t="shared" si="41"/>
        <v/>
      </c>
      <c r="Q176" s="188" t="str">
        <f t="shared" si="32"/>
        <v/>
      </c>
      <c r="R176" s="148" t="str">
        <f t="shared" si="33"/>
        <v/>
      </c>
    </row>
    <row r="177" spans="1:18">
      <c r="A177" s="132" t="str">
        <f t="shared" si="34"/>
        <v/>
      </c>
      <c r="B177" s="133" t="str">
        <f t="shared" si="35"/>
        <v/>
      </c>
      <c r="C177" s="134" t="str">
        <f t="shared" si="36"/>
        <v/>
      </c>
      <c r="D177" s="135" t="str">
        <f t="shared" si="28"/>
        <v/>
      </c>
      <c r="E177" s="135" t="str">
        <f t="shared" si="29"/>
        <v/>
      </c>
      <c r="F177" s="135" t="str">
        <f t="shared" si="30"/>
        <v/>
      </c>
      <c r="G177" s="134" t="str">
        <f t="shared" si="31"/>
        <v/>
      </c>
      <c r="L177" s="187" t="str">
        <f t="shared" si="37"/>
        <v/>
      </c>
      <c r="M177" s="141" t="str">
        <f t="shared" si="38"/>
        <v/>
      </c>
      <c r="N177" s="148" t="str">
        <f t="shared" si="39"/>
        <v/>
      </c>
      <c r="O177" s="188" t="str">
        <f t="shared" si="40"/>
        <v/>
      </c>
      <c r="P177" s="188" t="str">
        <f t="shared" si="41"/>
        <v/>
      </c>
      <c r="Q177" s="188" t="str">
        <f t="shared" si="32"/>
        <v/>
      </c>
      <c r="R177" s="148" t="str">
        <f t="shared" si="33"/>
        <v/>
      </c>
    </row>
    <row r="178" spans="1:18">
      <c r="A178" s="132" t="str">
        <f t="shared" si="34"/>
        <v/>
      </c>
      <c r="B178" s="133" t="str">
        <f t="shared" si="35"/>
        <v/>
      </c>
      <c r="C178" s="134" t="str">
        <f t="shared" si="36"/>
        <v/>
      </c>
      <c r="D178" s="135" t="str">
        <f t="shared" si="28"/>
        <v/>
      </c>
      <c r="E178" s="135" t="str">
        <f t="shared" si="29"/>
        <v/>
      </c>
      <c r="F178" s="135" t="str">
        <f t="shared" si="30"/>
        <v/>
      </c>
      <c r="G178" s="134" t="str">
        <f t="shared" si="31"/>
        <v/>
      </c>
      <c r="L178" s="187" t="str">
        <f t="shared" si="37"/>
        <v/>
      </c>
      <c r="M178" s="141" t="str">
        <f t="shared" si="38"/>
        <v/>
      </c>
      <c r="N178" s="148" t="str">
        <f t="shared" si="39"/>
        <v/>
      </c>
      <c r="O178" s="188" t="str">
        <f t="shared" si="40"/>
        <v/>
      </c>
      <c r="P178" s="188" t="str">
        <f t="shared" si="41"/>
        <v/>
      </c>
      <c r="Q178" s="188" t="str">
        <f t="shared" si="32"/>
        <v/>
      </c>
      <c r="R178" s="148" t="str">
        <f t="shared" si="33"/>
        <v/>
      </c>
    </row>
    <row r="179" spans="1:18">
      <c r="A179" s="132" t="str">
        <f t="shared" si="34"/>
        <v/>
      </c>
      <c r="B179" s="133" t="str">
        <f t="shared" si="35"/>
        <v/>
      </c>
      <c r="C179" s="134" t="str">
        <f t="shared" si="36"/>
        <v/>
      </c>
      <c r="D179" s="135" t="str">
        <f t="shared" si="28"/>
        <v/>
      </c>
      <c r="E179" s="135" t="str">
        <f t="shared" si="29"/>
        <v/>
      </c>
      <c r="F179" s="135" t="str">
        <f t="shared" si="30"/>
        <v/>
      </c>
      <c r="G179" s="134" t="str">
        <f t="shared" si="31"/>
        <v/>
      </c>
      <c r="L179" s="187" t="str">
        <f t="shared" si="37"/>
        <v/>
      </c>
      <c r="M179" s="141" t="str">
        <f t="shared" si="38"/>
        <v/>
      </c>
      <c r="N179" s="148" t="str">
        <f t="shared" si="39"/>
        <v/>
      </c>
      <c r="O179" s="188" t="str">
        <f t="shared" si="40"/>
        <v/>
      </c>
      <c r="P179" s="188" t="str">
        <f t="shared" si="41"/>
        <v/>
      </c>
      <c r="Q179" s="188" t="str">
        <f t="shared" si="32"/>
        <v/>
      </c>
      <c r="R179" s="148" t="str">
        <f t="shared" si="33"/>
        <v/>
      </c>
    </row>
    <row r="180" spans="1:18">
      <c r="A180" s="132" t="str">
        <f t="shared" si="34"/>
        <v/>
      </c>
      <c r="B180" s="133" t="str">
        <f t="shared" si="35"/>
        <v/>
      </c>
      <c r="C180" s="134" t="str">
        <f t="shared" si="36"/>
        <v/>
      </c>
      <c r="D180" s="135" t="str">
        <f t="shared" si="28"/>
        <v/>
      </c>
      <c r="E180" s="135" t="str">
        <f t="shared" si="29"/>
        <v/>
      </c>
      <c r="F180" s="135" t="str">
        <f t="shared" si="30"/>
        <v/>
      </c>
      <c r="G180" s="134" t="str">
        <f t="shared" si="31"/>
        <v/>
      </c>
      <c r="L180" s="187" t="str">
        <f t="shared" si="37"/>
        <v/>
      </c>
      <c r="M180" s="141" t="str">
        <f t="shared" si="38"/>
        <v/>
      </c>
      <c r="N180" s="148" t="str">
        <f t="shared" si="39"/>
        <v/>
      </c>
      <c r="O180" s="188" t="str">
        <f t="shared" si="40"/>
        <v/>
      </c>
      <c r="P180" s="188" t="str">
        <f t="shared" si="41"/>
        <v/>
      </c>
      <c r="Q180" s="188" t="str">
        <f t="shared" si="32"/>
        <v/>
      </c>
      <c r="R180" s="148" t="str">
        <f t="shared" si="33"/>
        <v/>
      </c>
    </row>
    <row r="181" spans="1:18">
      <c r="A181" s="132" t="str">
        <f t="shared" si="34"/>
        <v/>
      </c>
      <c r="B181" s="133" t="str">
        <f t="shared" si="35"/>
        <v/>
      </c>
      <c r="C181" s="134" t="str">
        <f t="shared" si="36"/>
        <v/>
      </c>
      <c r="D181" s="135" t="str">
        <f t="shared" si="28"/>
        <v/>
      </c>
      <c r="E181" s="135" t="str">
        <f t="shared" si="29"/>
        <v/>
      </c>
      <c r="F181" s="135" t="str">
        <f t="shared" si="30"/>
        <v/>
      </c>
      <c r="G181" s="134" t="str">
        <f t="shared" si="31"/>
        <v/>
      </c>
      <c r="L181" s="187" t="str">
        <f t="shared" si="37"/>
        <v/>
      </c>
      <c r="M181" s="141" t="str">
        <f t="shared" si="38"/>
        <v/>
      </c>
      <c r="N181" s="148" t="str">
        <f t="shared" si="39"/>
        <v/>
      </c>
      <c r="O181" s="188" t="str">
        <f t="shared" si="40"/>
        <v/>
      </c>
      <c r="P181" s="188" t="str">
        <f t="shared" si="41"/>
        <v/>
      </c>
      <c r="Q181" s="188" t="str">
        <f t="shared" si="32"/>
        <v/>
      </c>
      <c r="R181" s="148" t="str">
        <f t="shared" si="33"/>
        <v/>
      </c>
    </row>
    <row r="182" spans="1:18">
      <c r="A182" s="132" t="str">
        <f t="shared" si="34"/>
        <v/>
      </c>
      <c r="B182" s="133" t="str">
        <f t="shared" si="35"/>
        <v/>
      </c>
      <c r="C182" s="134" t="str">
        <f t="shared" si="36"/>
        <v/>
      </c>
      <c r="D182" s="135" t="str">
        <f t="shared" si="28"/>
        <v/>
      </c>
      <c r="E182" s="135" t="str">
        <f t="shared" si="29"/>
        <v/>
      </c>
      <c r="F182" s="135" t="str">
        <f t="shared" si="30"/>
        <v/>
      </c>
      <c r="G182" s="134" t="str">
        <f t="shared" si="31"/>
        <v/>
      </c>
      <c r="L182" s="187" t="str">
        <f t="shared" si="37"/>
        <v/>
      </c>
      <c r="M182" s="141" t="str">
        <f t="shared" si="38"/>
        <v/>
      </c>
      <c r="N182" s="148" t="str">
        <f t="shared" si="39"/>
        <v/>
      </c>
      <c r="O182" s="188" t="str">
        <f t="shared" si="40"/>
        <v/>
      </c>
      <c r="P182" s="188" t="str">
        <f t="shared" si="41"/>
        <v/>
      </c>
      <c r="Q182" s="188" t="str">
        <f t="shared" si="32"/>
        <v/>
      </c>
      <c r="R182" s="148" t="str">
        <f t="shared" si="33"/>
        <v/>
      </c>
    </row>
    <row r="183" spans="1:18">
      <c r="A183" s="132" t="str">
        <f t="shared" si="34"/>
        <v/>
      </c>
      <c r="B183" s="133" t="str">
        <f t="shared" si="35"/>
        <v/>
      </c>
      <c r="C183" s="134" t="str">
        <f t="shared" si="36"/>
        <v/>
      </c>
      <c r="D183" s="135" t="str">
        <f t="shared" si="28"/>
        <v/>
      </c>
      <c r="E183" s="135" t="str">
        <f t="shared" si="29"/>
        <v/>
      </c>
      <c r="F183" s="135" t="str">
        <f t="shared" si="30"/>
        <v/>
      </c>
      <c r="G183" s="134" t="str">
        <f t="shared" si="31"/>
        <v/>
      </c>
      <c r="L183" s="187" t="str">
        <f t="shared" si="37"/>
        <v/>
      </c>
      <c r="M183" s="141" t="str">
        <f t="shared" si="38"/>
        <v/>
      </c>
      <c r="N183" s="148" t="str">
        <f t="shared" si="39"/>
        <v/>
      </c>
      <c r="O183" s="188" t="str">
        <f t="shared" si="40"/>
        <v/>
      </c>
      <c r="P183" s="188" t="str">
        <f t="shared" si="41"/>
        <v/>
      </c>
      <c r="Q183" s="188" t="str">
        <f t="shared" si="32"/>
        <v/>
      </c>
      <c r="R183" s="148" t="str">
        <f t="shared" si="33"/>
        <v/>
      </c>
    </row>
    <row r="184" spans="1:18">
      <c r="A184" s="132" t="str">
        <f t="shared" si="34"/>
        <v/>
      </c>
      <c r="B184" s="133" t="str">
        <f t="shared" si="35"/>
        <v/>
      </c>
      <c r="C184" s="134" t="str">
        <f t="shared" si="36"/>
        <v/>
      </c>
      <c r="D184" s="135" t="str">
        <f t="shared" si="28"/>
        <v/>
      </c>
      <c r="E184" s="135" t="str">
        <f t="shared" si="29"/>
        <v/>
      </c>
      <c r="F184" s="135" t="str">
        <f t="shared" si="30"/>
        <v/>
      </c>
      <c r="G184" s="134" t="str">
        <f t="shared" si="31"/>
        <v/>
      </c>
      <c r="L184" s="187" t="str">
        <f t="shared" si="37"/>
        <v/>
      </c>
      <c r="M184" s="141" t="str">
        <f t="shared" si="38"/>
        <v/>
      </c>
      <c r="N184" s="148" t="str">
        <f t="shared" si="39"/>
        <v/>
      </c>
      <c r="O184" s="188" t="str">
        <f t="shared" si="40"/>
        <v/>
      </c>
      <c r="P184" s="188" t="str">
        <f t="shared" si="41"/>
        <v/>
      </c>
      <c r="Q184" s="188" t="str">
        <f t="shared" si="32"/>
        <v/>
      </c>
      <c r="R184" s="148" t="str">
        <f t="shared" si="33"/>
        <v/>
      </c>
    </row>
    <row r="185" spans="1:18">
      <c r="A185" s="132" t="str">
        <f t="shared" si="34"/>
        <v/>
      </c>
      <c r="B185" s="133" t="str">
        <f t="shared" si="35"/>
        <v/>
      </c>
      <c r="C185" s="134" t="str">
        <f t="shared" si="36"/>
        <v/>
      </c>
      <c r="D185" s="135" t="str">
        <f t="shared" si="28"/>
        <v/>
      </c>
      <c r="E185" s="135" t="str">
        <f t="shared" si="29"/>
        <v/>
      </c>
      <c r="F185" s="135" t="str">
        <f t="shared" si="30"/>
        <v/>
      </c>
      <c r="G185" s="134" t="str">
        <f t="shared" si="31"/>
        <v/>
      </c>
      <c r="L185" s="187" t="str">
        <f t="shared" si="37"/>
        <v/>
      </c>
      <c r="M185" s="141" t="str">
        <f t="shared" si="38"/>
        <v/>
      </c>
      <c r="N185" s="148" t="str">
        <f t="shared" si="39"/>
        <v/>
      </c>
      <c r="O185" s="188" t="str">
        <f t="shared" si="40"/>
        <v/>
      </c>
      <c r="P185" s="188" t="str">
        <f t="shared" si="41"/>
        <v/>
      </c>
      <c r="Q185" s="188" t="str">
        <f t="shared" si="32"/>
        <v/>
      </c>
      <c r="R185" s="148" t="str">
        <f t="shared" si="33"/>
        <v/>
      </c>
    </row>
    <row r="186" spans="1:18">
      <c r="A186" s="132" t="str">
        <f t="shared" si="34"/>
        <v/>
      </c>
      <c r="B186" s="133" t="str">
        <f t="shared" si="35"/>
        <v/>
      </c>
      <c r="C186" s="134" t="str">
        <f t="shared" si="36"/>
        <v/>
      </c>
      <c r="D186" s="135" t="str">
        <f t="shared" si="28"/>
        <v/>
      </c>
      <c r="E186" s="135" t="str">
        <f t="shared" si="29"/>
        <v/>
      </c>
      <c r="F186" s="135" t="str">
        <f t="shared" si="30"/>
        <v/>
      </c>
      <c r="G186" s="134" t="str">
        <f t="shared" si="31"/>
        <v/>
      </c>
      <c r="L186" s="187" t="str">
        <f t="shared" si="37"/>
        <v/>
      </c>
      <c r="M186" s="141" t="str">
        <f t="shared" si="38"/>
        <v/>
      </c>
      <c r="N186" s="148" t="str">
        <f t="shared" si="39"/>
        <v/>
      </c>
      <c r="O186" s="188" t="str">
        <f t="shared" si="40"/>
        <v/>
      </c>
      <c r="P186" s="188" t="str">
        <f t="shared" si="41"/>
        <v/>
      </c>
      <c r="Q186" s="188" t="str">
        <f t="shared" si="32"/>
        <v/>
      </c>
      <c r="R186" s="148" t="str">
        <f t="shared" si="33"/>
        <v/>
      </c>
    </row>
    <row r="187" spans="1:18">
      <c r="A187" s="132" t="str">
        <f t="shared" si="34"/>
        <v/>
      </c>
      <c r="B187" s="133" t="str">
        <f t="shared" si="35"/>
        <v/>
      </c>
      <c r="C187" s="134" t="str">
        <f t="shared" si="36"/>
        <v/>
      </c>
      <c r="D187" s="135" t="str">
        <f t="shared" si="28"/>
        <v/>
      </c>
      <c r="E187" s="135" t="str">
        <f t="shared" si="29"/>
        <v/>
      </c>
      <c r="F187" s="135" t="str">
        <f t="shared" si="30"/>
        <v/>
      </c>
      <c r="G187" s="134" t="str">
        <f t="shared" si="31"/>
        <v/>
      </c>
      <c r="L187" s="187" t="str">
        <f t="shared" si="37"/>
        <v/>
      </c>
      <c r="M187" s="141" t="str">
        <f t="shared" si="38"/>
        <v/>
      </c>
      <c r="N187" s="148" t="str">
        <f t="shared" si="39"/>
        <v/>
      </c>
      <c r="O187" s="188" t="str">
        <f t="shared" si="40"/>
        <v/>
      </c>
      <c r="P187" s="188" t="str">
        <f t="shared" si="41"/>
        <v/>
      </c>
      <c r="Q187" s="188" t="str">
        <f t="shared" si="32"/>
        <v/>
      </c>
      <c r="R187" s="148" t="str">
        <f t="shared" si="33"/>
        <v/>
      </c>
    </row>
    <row r="188" spans="1:18">
      <c r="A188" s="132" t="str">
        <f t="shared" si="34"/>
        <v/>
      </c>
      <c r="B188" s="133" t="str">
        <f t="shared" si="35"/>
        <v/>
      </c>
      <c r="C188" s="134" t="str">
        <f t="shared" si="36"/>
        <v/>
      </c>
      <c r="D188" s="135" t="str">
        <f t="shared" si="28"/>
        <v/>
      </c>
      <c r="E188" s="135" t="str">
        <f t="shared" si="29"/>
        <v/>
      </c>
      <c r="F188" s="135" t="str">
        <f t="shared" si="30"/>
        <v/>
      </c>
      <c r="G188" s="134" t="str">
        <f t="shared" si="31"/>
        <v/>
      </c>
      <c r="L188" s="187" t="str">
        <f t="shared" si="37"/>
        <v/>
      </c>
      <c r="M188" s="141" t="str">
        <f t="shared" si="38"/>
        <v/>
      </c>
      <c r="N188" s="148" t="str">
        <f t="shared" si="39"/>
        <v/>
      </c>
      <c r="O188" s="188" t="str">
        <f t="shared" si="40"/>
        <v/>
      </c>
      <c r="P188" s="188" t="str">
        <f t="shared" si="41"/>
        <v/>
      </c>
      <c r="Q188" s="188" t="str">
        <f t="shared" si="32"/>
        <v/>
      </c>
      <c r="R188" s="148" t="str">
        <f t="shared" si="33"/>
        <v/>
      </c>
    </row>
    <row r="189" spans="1:18">
      <c r="A189" s="132" t="str">
        <f t="shared" si="34"/>
        <v/>
      </c>
      <c r="B189" s="133" t="str">
        <f t="shared" si="35"/>
        <v/>
      </c>
      <c r="C189" s="134" t="str">
        <f t="shared" si="36"/>
        <v/>
      </c>
      <c r="D189" s="135" t="str">
        <f t="shared" si="28"/>
        <v/>
      </c>
      <c r="E189" s="135" t="str">
        <f t="shared" si="29"/>
        <v/>
      </c>
      <c r="F189" s="135" t="str">
        <f t="shared" si="30"/>
        <v/>
      </c>
      <c r="G189" s="134" t="str">
        <f t="shared" si="31"/>
        <v/>
      </c>
      <c r="L189" s="187" t="str">
        <f t="shared" si="37"/>
        <v/>
      </c>
      <c r="M189" s="141" t="str">
        <f t="shared" si="38"/>
        <v/>
      </c>
      <c r="N189" s="148" t="str">
        <f t="shared" si="39"/>
        <v/>
      </c>
      <c r="O189" s="188" t="str">
        <f t="shared" si="40"/>
        <v/>
      </c>
      <c r="P189" s="188" t="str">
        <f t="shared" si="41"/>
        <v/>
      </c>
      <c r="Q189" s="188" t="str">
        <f t="shared" si="32"/>
        <v/>
      </c>
      <c r="R189" s="148" t="str">
        <f t="shared" si="33"/>
        <v/>
      </c>
    </row>
    <row r="190" spans="1:18">
      <c r="A190" s="132" t="str">
        <f t="shared" si="34"/>
        <v/>
      </c>
      <c r="B190" s="133" t="str">
        <f t="shared" si="35"/>
        <v/>
      </c>
      <c r="C190" s="134" t="str">
        <f t="shared" si="36"/>
        <v/>
      </c>
      <c r="D190" s="135" t="str">
        <f t="shared" si="28"/>
        <v/>
      </c>
      <c r="E190" s="135" t="str">
        <f t="shared" si="29"/>
        <v/>
      </c>
      <c r="F190" s="135" t="str">
        <f t="shared" si="30"/>
        <v/>
      </c>
      <c r="G190" s="134" t="str">
        <f t="shared" si="31"/>
        <v/>
      </c>
      <c r="L190" s="187" t="str">
        <f t="shared" si="37"/>
        <v/>
      </c>
      <c r="M190" s="141" t="str">
        <f t="shared" si="38"/>
        <v/>
      </c>
      <c r="N190" s="148" t="str">
        <f t="shared" si="39"/>
        <v/>
      </c>
      <c r="O190" s="188" t="str">
        <f t="shared" si="40"/>
        <v/>
      </c>
      <c r="P190" s="188" t="str">
        <f t="shared" si="41"/>
        <v/>
      </c>
      <c r="Q190" s="188" t="str">
        <f t="shared" si="32"/>
        <v/>
      </c>
      <c r="R190" s="148" t="str">
        <f t="shared" si="33"/>
        <v/>
      </c>
    </row>
    <row r="191" spans="1:18">
      <c r="A191" s="132" t="str">
        <f t="shared" si="34"/>
        <v/>
      </c>
      <c r="B191" s="133" t="str">
        <f t="shared" si="35"/>
        <v/>
      </c>
      <c r="C191" s="134" t="str">
        <f t="shared" si="36"/>
        <v/>
      </c>
      <c r="D191" s="135" t="str">
        <f t="shared" si="28"/>
        <v/>
      </c>
      <c r="E191" s="135" t="str">
        <f t="shared" si="29"/>
        <v/>
      </c>
      <c r="F191" s="135" t="str">
        <f t="shared" si="30"/>
        <v/>
      </c>
      <c r="G191" s="134" t="str">
        <f t="shared" si="31"/>
        <v/>
      </c>
      <c r="L191" s="187" t="str">
        <f t="shared" si="37"/>
        <v/>
      </c>
      <c r="M191" s="141" t="str">
        <f t="shared" si="38"/>
        <v/>
      </c>
      <c r="N191" s="148" t="str">
        <f t="shared" si="39"/>
        <v/>
      </c>
      <c r="O191" s="188" t="str">
        <f t="shared" si="40"/>
        <v/>
      </c>
      <c r="P191" s="188" t="str">
        <f t="shared" si="41"/>
        <v/>
      </c>
      <c r="Q191" s="188" t="str">
        <f t="shared" si="32"/>
        <v/>
      </c>
      <c r="R191" s="148" t="str">
        <f t="shared" si="33"/>
        <v/>
      </c>
    </row>
    <row r="192" spans="1:18">
      <c r="A192" s="132" t="str">
        <f t="shared" si="34"/>
        <v/>
      </c>
      <c r="B192" s="133" t="str">
        <f t="shared" si="35"/>
        <v/>
      </c>
      <c r="C192" s="134" t="str">
        <f t="shared" si="36"/>
        <v/>
      </c>
      <c r="D192" s="135" t="str">
        <f t="shared" si="28"/>
        <v/>
      </c>
      <c r="E192" s="135" t="str">
        <f t="shared" si="29"/>
        <v/>
      </c>
      <c r="F192" s="135" t="str">
        <f t="shared" si="30"/>
        <v/>
      </c>
      <c r="G192" s="134" t="str">
        <f t="shared" si="31"/>
        <v/>
      </c>
      <c r="L192" s="187" t="str">
        <f t="shared" si="37"/>
        <v/>
      </c>
      <c r="M192" s="141" t="str">
        <f t="shared" si="38"/>
        <v/>
      </c>
      <c r="N192" s="148" t="str">
        <f t="shared" si="39"/>
        <v/>
      </c>
      <c r="O192" s="188" t="str">
        <f t="shared" si="40"/>
        <v/>
      </c>
      <c r="P192" s="188" t="str">
        <f t="shared" si="41"/>
        <v/>
      </c>
      <c r="Q192" s="188" t="str">
        <f t="shared" si="32"/>
        <v/>
      </c>
      <c r="R192" s="148" t="str">
        <f t="shared" si="33"/>
        <v/>
      </c>
    </row>
    <row r="193" spans="1:18">
      <c r="A193" s="132" t="str">
        <f t="shared" si="34"/>
        <v/>
      </c>
      <c r="B193" s="133" t="str">
        <f t="shared" si="35"/>
        <v/>
      </c>
      <c r="C193" s="134" t="str">
        <f t="shared" si="36"/>
        <v/>
      </c>
      <c r="D193" s="135" t="str">
        <f t="shared" si="28"/>
        <v/>
      </c>
      <c r="E193" s="135" t="str">
        <f t="shared" si="29"/>
        <v/>
      </c>
      <c r="F193" s="135" t="str">
        <f t="shared" si="30"/>
        <v/>
      </c>
      <c r="G193" s="134" t="str">
        <f t="shared" si="31"/>
        <v/>
      </c>
      <c r="L193" s="187" t="str">
        <f t="shared" si="37"/>
        <v/>
      </c>
      <c r="M193" s="141" t="str">
        <f t="shared" si="38"/>
        <v/>
      </c>
      <c r="N193" s="148" t="str">
        <f t="shared" si="39"/>
        <v/>
      </c>
      <c r="O193" s="188" t="str">
        <f t="shared" si="40"/>
        <v/>
      </c>
      <c r="P193" s="188" t="str">
        <f t="shared" si="41"/>
        <v/>
      </c>
      <c r="Q193" s="188" t="str">
        <f t="shared" si="32"/>
        <v/>
      </c>
      <c r="R193" s="148" t="str">
        <f t="shared" si="33"/>
        <v/>
      </c>
    </row>
    <row r="194" spans="1:18">
      <c r="A194" s="132" t="str">
        <f t="shared" si="34"/>
        <v/>
      </c>
      <c r="B194" s="133" t="str">
        <f t="shared" si="35"/>
        <v/>
      </c>
      <c r="C194" s="134" t="str">
        <f t="shared" si="36"/>
        <v/>
      </c>
      <c r="D194" s="135" t="str">
        <f t="shared" si="28"/>
        <v/>
      </c>
      <c r="E194" s="135" t="str">
        <f t="shared" si="29"/>
        <v/>
      </c>
      <c r="F194" s="135" t="str">
        <f t="shared" si="30"/>
        <v/>
      </c>
      <c r="G194" s="134" t="str">
        <f t="shared" si="31"/>
        <v/>
      </c>
      <c r="L194" s="187" t="str">
        <f t="shared" si="37"/>
        <v/>
      </c>
      <c r="M194" s="141" t="str">
        <f t="shared" si="38"/>
        <v/>
      </c>
      <c r="N194" s="148" t="str">
        <f t="shared" si="39"/>
        <v/>
      </c>
      <c r="O194" s="188" t="str">
        <f t="shared" si="40"/>
        <v/>
      </c>
      <c r="P194" s="188" t="str">
        <f t="shared" si="41"/>
        <v/>
      </c>
      <c r="Q194" s="188" t="str">
        <f t="shared" si="32"/>
        <v/>
      </c>
      <c r="R194" s="148" t="str">
        <f t="shared" si="33"/>
        <v/>
      </c>
    </row>
    <row r="195" spans="1:18">
      <c r="A195" s="132" t="str">
        <f t="shared" si="34"/>
        <v/>
      </c>
      <c r="B195" s="133" t="str">
        <f t="shared" si="35"/>
        <v/>
      </c>
      <c r="C195" s="134" t="str">
        <f t="shared" si="36"/>
        <v/>
      </c>
      <c r="D195" s="135" t="str">
        <f t="shared" si="28"/>
        <v/>
      </c>
      <c r="E195" s="135" t="str">
        <f t="shared" si="29"/>
        <v/>
      </c>
      <c r="F195" s="135" t="str">
        <f t="shared" si="30"/>
        <v/>
      </c>
      <c r="G195" s="134" t="str">
        <f t="shared" si="31"/>
        <v/>
      </c>
      <c r="L195" s="187" t="str">
        <f t="shared" si="37"/>
        <v/>
      </c>
      <c r="M195" s="141" t="str">
        <f t="shared" si="38"/>
        <v/>
      </c>
      <c r="N195" s="148" t="str">
        <f t="shared" si="39"/>
        <v/>
      </c>
      <c r="O195" s="188" t="str">
        <f t="shared" si="40"/>
        <v/>
      </c>
      <c r="P195" s="188" t="str">
        <f t="shared" si="41"/>
        <v/>
      </c>
      <c r="Q195" s="188" t="str">
        <f t="shared" si="32"/>
        <v/>
      </c>
      <c r="R195" s="148" t="str">
        <f t="shared" si="33"/>
        <v/>
      </c>
    </row>
    <row r="196" spans="1:18">
      <c r="A196" s="132" t="str">
        <f t="shared" si="34"/>
        <v/>
      </c>
      <c r="B196" s="133" t="str">
        <f t="shared" si="35"/>
        <v/>
      </c>
      <c r="C196" s="134" t="str">
        <f t="shared" si="36"/>
        <v/>
      </c>
      <c r="D196" s="135" t="str">
        <f t="shared" si="28"/>
        <v/>
      </c>
      <c r="E196" s="135" t="str">
        <f t="shared" si="29"/>
        <v/>
      </c>
      <c r="F196" s="135" t="str">
        <f t="shared" si="30"/>
        <v/>
      </c>
      <c r="G196" s="134" t="str">
        <f t="shared" si="31"/>
        <v/>
      </c>
      <c r="L196" s="187" t="str">
        <f t="shared" si="37"/>
        <v/>
      </c>
      <c r="M196" s="141" t="str">
        <f t="shared" si="38"/>
        <v/>
      </c>
      <c r="N196" s="148" t="str">
        <f t="shared" si="39"/>
        <v/>
      </c>
      <c r="O196" s="188" t="str">
        <f t="shared" si="40"/>
        <v/>
      </c>
      <c r="P196" s="188" t="str">
        <f t="shared" si="41"/>
        <v/>
      </c>
      <c r="Q196" s="188" t="str">
        <f t="shared" si="32"/>
        <v/>
      </c>
      <c r="R196" s="148" t="str">
        <f t="shared" si="33"/>
        <v/>
      </c>
    </row>
    <row r="197" spans="1:18">
      <c r="A197" s="132" t="str">
        <f t="shared" si="34"/>
        <v/>
      </c>
      <c r="B197" s="133" t="str">
        <f t="shared" si="35"/>
        <v/>
      </c>
      <c r="C197" s="134" t="str">
        <f t="shared" si="36"/>
        <v/>
      </c>
      <c r="D197" s="135" t="str">
        <f t="shared" si="28"/>
        <v/>
      </c>
      <c r="E197" s="135" t="str">
        <f t="shared" si="29"/>
        <v/>
      </c>
      <c r="F197" s="135" t="str">
        <f t="shared" si="30"/>
        <v/>
      </c>
      <c r="G197" s="134" t="str">
        <f t="shared" si="31"/>
        <v/>
      </c>
      <c r="L197" s="187" t="str">
        <f t="shared" si="37"/>
        <v/>
      </c>
      <c r="M197" s="141" t="str">
        <f t="shared" si="38"/>
        <v/>
      </c>
      <c r="N197" s="148" t="str">
        <f t="shared" si="39"/>
        <v/>
      </c>
      <c r="O197" s="188" t="str">
        <f t="shared" si="40"/>
        <v/>
      </c>
      <c r="P197" s="188" t="str">
        <f t="shared" si="41"/>
        <v/>
      </c>
      <c r="Q197" s="188" t="str">
        <f t="shared" si="32"/>
        <v/>
      </c>
      <c r="R197" s="148" t="str">
        <f t="shared" si="33"/>
        <v/>
      </c>
    </row>
    <row r="198" spans="1:18">
      <c r="A198" s="132" t="str">
        <f t="shared" si="34"/>
        <v/>
      </c>
      <c r="B198" s="133" t="str">
        <f t="shared" si="35"/>
        <v/>
      </c>
      <c r="C198" s="134" t="str">
        <f t="shared" si="36"/>
        <v/>
      </c>
      <c r="D198" s="135" t="str">
        <f t="shared" si="28"/>
        <v/>
      </c>
      <c r="E198" s="135" t="str">
        <f t="shared" si="29"/>
        <v/>
      </c>
      <c r="F198" s="135" t="str">
        <f t="shared" si="30"/>
        <v/>
      </c>
      <c r="G198" s="134" t="str">
        <f t="shared" si="31"/>
        <v/>
      </c>
      <c r="L198" s="187" t="str">
        <f t="shared" si="37"/>
        <v/>
      </c>
      <c r="M198" s="141" t="str">
        <f t="shared" si="38"/>
        <v/>
      </c>
      <c r="N198" s="148" t="str">
        <f t="shared" si="39"/>
        <v/>
      </c>
      <c r="O198" s="188" t="str">
        <f t="shared" si="40"/>
        <v/>
      </c>
      <c r="P198" s="188" t="str">
        <f t="shared" si="41"/>
        <v/>
      </c>
      <c r="Q198" s="188" t="str">
        <f t="shared" si="32"/>
        <v/>
      </c>
      <c r="R198" s="148" t="str">
        <f t="shared" si="33"/>
        <v/>
      </c>
    </row>
    <row r="199" spans="1:18">
      <c r="A199" s="132" t="str">
        <f t="shared" si="34"/>
        <v/>
      </c>
      <c r="B199" s="133" t="str">
        <f t="shared" si="35"/>
        <v/>
      </c>
      <c r="C199" s="134" t="str">
        <f t="shared" si="36"/>
        <v/>
      </c>
      <c r="D199" s="135" t="str">
        <f t="shared" si="28"/>
        <v/>
      </c>
      <c r="E199" s="135" t="str">
        <f t="shared" si="29"/>
        <v/>
      </c>
      <c r="F199" s="135" t="str">
        <f t="shared" si="30"/>
        <v/>
      </c>
      <c r="G199" s="134" t="str">
        <f t="shared" si="31"/>
        <v/>
      </c>
      <c r="L199" s="187" t="str">
        <f t="shared" si="37"/>
        <v/>
      </c>
      <c r="M199" s="141" t="str">
        <f t="shared" si="38"/>
        <v/>
      </c>
      <c r="N199" s="148" t="str">
        <f t="shared" si="39"/>
        <v/>
      </c>
      <c r="O199" s="188" t="str">
        <f t="shared" si="40"/>
        <v/>
      </c>
      <c r="P199" s="188" t="str">
        <f t="shared" si="41"/>
        <v/>
      </c>
      <c r="Q199" s="188" t="str">
        <f t="shared" si="32"/>
        <v/>
      </c>
      <c r="R199" s="148" t="str">
        <f t="shared" si="33"/>
        <v/>
      </c>
    </row>
    <row r="200" spans="1:18">
      <c r="A200" s="132" t="str">
        <f t="shared" si="34"/>
        <v/>
      </c>
      <c r="B200" s="133" t="str">
        <f t="shared" si="35"/>
        <v/>
      </c>
      <c r="C200" s="134" t="str">
        <f t="shared" si="36"/>
        <v/>
      </c>
      <c r="D200" s="135" t="str">
        <f t="shared" si="28"/>
        <v/>
      </c>
      <c r="E200" s="135" t="str">
        <f t="shared" si="29"/>
        <v/>
      </c>
      <c r="F200" s="135" t="str">
        <f t="shared" si="30"/>
        <v/>
      </c>
      <c r="G200" s="134" t="str">
        <f t="shared" si="31"/>
        <v/>
      </c>
      <c r="L200" s="187" t="str">
        <f t="shared" si="37"/>
        <v/>
      </c>
      <c r="M200" s="141" t="str">
        <f t="shared" si="38"/>
        <v/>
      </c>
      <c r="N200" s="148" t="str">
        <f t="shared" si="39"/>
        <v/>
      </c>
      <c r="O200" s="188" t="str">
        <f t="shared" si="40"/>
        <v/>
      </c>
      <c r="P200" s="188" t="str">
        <f t="shared" si="41"/>
        <v/>
      </c>
      <c r="Q200" s="188" t="str">
        <f t="shared" si="32"/>
        <v/>
      </c>
      <c r="R200" s="148" t="str">
        <f t="shared" si="33"/>
        <v/>
      </c>
    </row>
    <row r="201" spans="1:18">
      <c r="A201" s="132" t="str">
        <f t="shared" si="34"/>
        <v/>
      </c>
      <c r="B201" s="133" t="str">
        <f t="shared" si="35"/>
        <v/>
      </c>
      <c r="C201" s="134" t="str">
        <f t="shared" si="36"/>
        <v/>
      </c>
      <c r="D201" s="135" t="str">
        <f t="shared" si="28"/>
        <v/>
      </c>
      <c r="E201" s="135" t="str">
        <f t="shared" si="29"/>
        <v/>
      </c>
      <c r="F201" s="135" t="str">
        <f t="shared" si="30"/>
        <v/>
      </c>
      <c r="G201" s="134" t="str">
        <f t="shared" si="31"/>
        <v/>
      </c>
      <c r="L201" s="187" t="str">
        <f t="shared" si="37"/>
        <v/>
      </c>
      <c r="M201" s="141" t="str">
        <f t="shared" si="38"/>
        <v/>
      </c>
      <c r="N201" s="148" t="str">
        <f t="shared" si="39"/>
        <v/>
      </c>
      <c r="O201" s="188" t="str">
        <f t="shared" si="40"/>
        <v/>
      </c>
      <c r="P201" s="188" t="str">
        <f t="shared" si="41"/>
        <v/>
      </c>
      <c r="Q201" s="188" t="str">
        <f t="shared" si="32"/>
        <v/>
      </c>
      <c r="R201" s="148" t="str">
        <f t="shared" si="33"/>
        <v/>
      </c>
    </row>
    <row r="202" spans="1:18">
      <c r="A202" s="132" t="str">
        <f t="shared" si="34"/>
        <v/>
      </c>
      <c r="B202" s="133" t="str">
        <f t="shared" si="35"/>
        <v/>
      </c>
      <c r="C202" s="134" t="str">
        <f t="shared" si="36"/>
        <v/>
      </c>
      <c r="D202" s="135" t="str">
        <f t="shared" si="28"/>
        <v/>
      </c>
      <c r="E202" s="135" t="str">
        <f t="shared" si="29"/>
        <v/>
      </c>
      <c r="F202" s="135" t="str">
        <f t="shared" si="30"/>
        <v/>
      </c>
      <c r="G202" s="134" t="str">
        <f t="shared" si="31"/>
        <v/>
      </c>
      <c r="L202" s="187" t="str">
        <f t="shared" si="37"/>
        <v/>
      </c>
      <c r="M202" s="141" t="str">
        <f t="shared" si="38"/>
        <v/>
      </c>
      <c r="N202" s="148" t="str">
        <f t="shared" si="39"/>
        <v/>
      </c>
      <c r="O202" s="188" t="str">
        <f t="shared" si="40"/>
        <v/>
      </c>
      <c r="P202" s="188" t="str">
        <f t="shared" si="41"/>
        <v/>
      </c>
      <c r="Q202" s="188" t="str">
        <f t="shared" si="32"/>
        <v/>
      </c>
      <c r="R202" s="148" t="str">
        <f t="shared" si="33"/>
        <v/>
      </c>
    </row>
    <row r="203" spans="1:18">
      <c r="A203" s="132" t="str">
        <f t="shared" si="34"/>
        <v/>
      </c>
      <c r="B203" s="133" t="str">
        <f t="shared" si="35"/>
        <v/>
      </c>
      <c r="C203" s="134" t="str">
        <f t="shared" si="36"/>
        <v/>
      </c>
      <c r="D203" s="135" t="str">
        <f t="shared" si="28"/>
        <v/>
      </c>
      <c r="E203" s="135" t="str">
        <f t="shared" si="29"/>
        <v/>
      </c>
      <c r="F203" s="135" t="str">
        <f t="shared" si="30"/>
        <v/>
      </c>
      <c r="G203" s="134" t="str">
        <f t="shared" si="31"/>
        <v/>
      </c>
      <c r="L203" s="187" t="str">
        <f t="shared" si="37"/>
        <v/>
      </c>
      <c r="M203" s="141" t="str">
        <f t="shared" si="38"/>
        <v/>
      </c>
      <c r="N203" s="148" t="str">
        <f t="shared" si="39"/>
        <v/>
      </c>
      <c r="O203" s="188" t="str">
        <f t="shared" si="40"/>
        <v/>
      </c>
      <c r="P203" s="188" t="str">
        <f t="shared" si="41"/>
        <v/>
      </c>
      <c r="Q203" s="188" t="str">
        <f t="shared" si="32"/>
        <v/>
      </c>
      <c r="R203" s="148" t="str">
        <f t="shared" si="33"/>
        <v/>
      </c>
    </row>
    <row r="204" spans="1:18">
      <c r="A204" s="132" t="str">
        <f t="shared" si="34"/>
        <v/>
      </c>
      <c r="B204" s="133" t="str">
        <f t="shared" si="35"/>
        <v/>
      </c>
      <c r="C204" s="134" t="str">
        <f t="shared" si="36"/>
        <v/>
      </c>
      <c r="D204" s="135" t="str">
        <f t="shared" si="28"/>
        <v/>
      </c>
      <c r="E204" s="135" t="str">
        <f t="shared" si="29"/>
        <v/>
      </c>
      <c r="F204" s="135" t="str">
        <f t="shared" si="30"/>
        <v/>
      </c>
      <c r="G204" s="134" t="str">
        <f t="shared" si="31"/>
        <v/>
      </c>
      <c r="L204" s="187" t="str">
        <f t="shared" si="37"/>
        <v/>
      </c>
      <c r="M204" s="141" t="str">
        <f t="shared" si="38"/>
        <v/>
      </c>
      <c r="N204" s="148" t="str">
        <f t="shared" si="39"/>
        <v/>
      </c>
      <c r="O204" s="188" t="str">
        <f t="shared" si="40"/>
        <v/>
      </c>
      <c r="P204" s="188" t="str">
        <f t="shared" si="41"/>
        <v/>
      </c>
      <c r="Q204" s="188" t="str">
        <f t="shared" si="32"/>
        <v/>
      </c>
      <c r="R204" s="148" t="str">
        <f t="shared" si="33"/>
        <v/>
      </c>
    </row>
    <row r="205" spans="1:18">
      <c r="A205" s="132" t="str">
        <f t="shared" si="34"/>
        <v/>
      </c>
      <c r="B205" s="133" t="str">
        <f t="shared" si="35"/>
        <v/>
      </c>
      <c r="C205" s="134" t="str">
        <f t="shared" si="36"/>
        <v/>
      </c>
      <c r="D205" s="135" t="str">
        <f t="shared" si="28"/>
        <v/>
      </c>
      <c r="E205" s="135" t="str">
        <f t="shared" si="29"/>
        <v/>
      </c>
      <c r="F205" s="135" t="str">
        <f t="shared" si="30"/>
        <v/>
      </c>
      <c r="G205" s="134" t="str">
        <f t="shared" si="31"/>
        <v/>
      </c>
      <c r="L205" s="187" t="str">
        <f t="shared" si="37"/>
        <v/>
      </c>
      <c r="M205" s="141" t="str">
        <f t="shared" si="38"/>
        <v/>
      </c>
      <c r="N205" s="148" t="str">
        <f t="shared" si="39"/>
        <v/>
      </c>
      <c r="O205" s="188" t="str">
        <f t="shared" si="40"/>
        <v/>
      </c>
      <c r="P205" s="188" t="str">
        <f t="shared" si="41"/>
        <v/>
      </c>
      <c r="Q205" s="188" t="str">
        <f t="shared" si="32"/>
        <v/>
      </c>
      <c r="R205" s="148" t="str">
        <f t="shared" si="33"/>
        <v/>
      </c>
    </row>
    <row r="206" spans="1:18">
      <c r="A206" s="132" t="str">
        <f t="shared" si="34"/>
        <v/>
      </c>
      <c r="B206" s="133" t="str">
        <f t="shared" si="35"/>
        <v/>
      </c>
      <c r="C206" s="134" t="str">
        <f t="shared" si="36"/>
        <v/>
      </c>
      <c r="D206" s="135" t="str">
        <f t="shared" ref="D206:D269" si="42">IF(B206="","",IPMT($E$10/12,B206,$E$7,-$E$8,$E$9,0))</f>
        <v/>
      </c>
      <c r="E206" s="135" t="str">
        <f t="shared" ref="E206:E269" si="43">IF(B206="","",PPMT($E$10/12,B206,$E$7,-$E$8,$E$9,0))</f>
        <v/>
      </c>
      <c r="F206" s="135" t="str">
        <f t="shared" si="30"/>
        <v/>
      </c>
      <c r="G206" s="134" t="str">
        <f t="shared" si="31"/>
        <v/>
      </c>
      <c r="L206" s="187" t="str">
        <f t="shared" si="37"/>
        <v/>
      </c>
      <c r="M206" s="141" t="str">
        <f t="shared" si="38"/>
        <v/>
      </c>
      <c r="N206" s="148" t="str">
        <f t="shared" si="39"/>
        <v/>
      </c>
      <c r="O206" s="188" t="str">
        <f t="shared" si="40"/>
        <v/>
      </c>
      <c r="P206" s="188" t="str">
        <f t="shared" si="41"/>
        <v/>
      </c>
      <c r="Q206" s="188" t="str">
        <f t="shared" si="32"/>
        <v/>
      </c>
      <c r="R206" s="148" t="str">
        <f t="shared" si="33"/>
        <v/>
      </c>
    </row>
    <row r="207" spans="1:18">
      <c r="A207" s="132" t="str">
        <f t="shared" si="34"/>
        <v/>
      </c>
      <c r="B207" s="133" t="str">
        <f t="shared" si="35"/>
        <v/>
      </c>
      <c r="C207" s="134" t="str">
        <f t="shared" si="36"/>
        <v/>
      </c>
      <c r="D207" s="135" t="str">
        <f t="shared" si="42"/>
        <v/>
      </c>
      <c r="E207" s="135" t="str">
        <f t="shared" si="43"/>
        <v/>
      </c>
      <c r="F207" s="135" t="str">
        <f t="shared" ref="F207:F270" si="44">IF(B207="","",SUM(D207:E207))</f>
        <v/>
      </c>
      <c r="G207" s="134" t="str">
        <f t="shared" ref="G207:G270" si="45">IF(B207="","",SUM(C207)-SUM(E207))</f>
        <v/>
      </c>
      <c r="L207" s="187" t="str">
        <f t="shared" si="37"/>
        <v/>
      </c>
      <c r="M207" s="141" t="str">
        <f t="shared" si="38"/>
        <v/>
      </c>
      <c r="N207" s="148" t="str">
        <f t="shared" si="39"/>
        <v/>
      </c>
      <c r="O207" s="188" t="str">
        <f t="shared" si="40"/>
        <v/>
      </c>
      <c r="P207" s="188" t="str">
        <f t="shared" si="41"/>
        <v/>
      </c>
      <c r="Q207" s="188" t="str">
        <f t="shared" ref="Q207:Q270" si="46">IF(M207="","",SUM(O207:P207))</f>
        <v/>
      </c>
      <c r="R207" s="148" t="str">
        <f t="shared" ref="R207:R270" si="47">IF(M207="","",SUM(N207)-SUM(P207))</f>
        <v/>
      </c>
    </row>
    <row r="208" spans="1:18">
      <c r="A208" s="132" t="str">
        <f t="shared" ref="A208:A271" si="48">IF(B208="","",EDATE(A207,1))</f>
        <v/>
      </c>
      <c r="B208" s="133" t="str">
        <f t="shared" ref="B208:B271" si="49">IF(B207="","",IF(SUM(B207)+1&lt;=$E$7,SUM(B207)+1,""))</f>
        <v/>
      </c>
      <c r="C208" s="134" t="str">
        <f t="shared" ref="C208:C271" si="50">IF(B208="","",G207)</f>
        <v/>
      </c>
      <c r="D208" s="135" t="str">
        <f t="shared" si="42"/>
        <v/>
      </c>
      <c r="E208" s="135" t="str">
        <f t="shared" si="43"/>
        <v/>
      </c>
      <c r="F208" s="135" t="str">
        <f t="shared" si="44"/>
        <v/>
      </c>
      <c r="G208" s="134" t="str">
        <f t="shared" si="45"/>
        <v/>
      </c>
      <c r="L208" s="187" t="str">
        <f t="shared" ref="L208:L271" si="51">IF(M208="","",EDATE(L207,1))</f>
        <v/>
      </c>
      <c r="M208" s="141" t="str">
        <f t="shared" ref="M208:M271" si="52">IF(M207="","",IF(SUM(M207)+1&lt;=$P$7,SUM(M207)+1,""))</f>
        <v/>
      </c>
      <c r="N208" s="148" t="str">
        <f t="shared" ref="N208:N271" si="53">IF(M208="","",R207)</f>
        <v/>
      </c>
      <c r="O208" s="188" t="str">
        <f t="shared" ref="O208:O271" si="54">IF(M208="","",IPMT($P$10/12,M208,$P$7,-$P$8,$P$9,0))</f>
        <v/>
      </c>
      <c r="P208" s="188" t="str">
        <f t="shared" ref="P208:P271" si="55">IF(M208="","",PPMT($P$10/12,M208,$P$7,-$P$8,$P$9,0))</f>
        <v/>
      </c>
      <c r="Q208" s="188" t="str">
        <f t="shared" si="46"/>
        <v/>
      </c>
      <c r="R208" s="148" t="str">
        <f t="shared" si="47"/>
        <v/>
      </c>
    </row>
    <row r="209" spans="1:18">
      <c r="A209" s="132" t="str">
        <f t="shared" si="48"/>
        <v/>
      </c>
      <c r="B209" s="133" t="str">
        <f t="shared" si="49"/>
        <v/>
      </c>
      <c r="C209" s="134" t="str">
        <f t="shared" si="50"/>
        <v/>
      </c>
      <c r="D209" s="135" t="str">
        <f t="shared" si="42"/>
        <v/>
      </c>
      <c r="E209" s="135" t="str">
        <f t="shared" si="43"/>
        <v/>
      </c>
      <c r="F209" s="135" t="str">
        <f t="shared" si="44"/>
        <v/>
      </c>
      <c r="G209" s="134" t="str">
        <f t="shared" si="45"/>
        <v/>
      </c>
      <c r="L209" s="187" t="str">
        <f t="shared" si="51"/>
        <v/>
      </c>
      <c r="M209" s="141" t="str">
        <f t="shared" si="52"/>
        <v/>
      </c>
      <c r="N209" s="148" t="str">
        <f t="shared" si="53"/>
        <v/>
      </c>
      <c r="O209" s="188" t="str">
        <f t="shared" si="54"/>
        <v/>
      </c>
      <c r="P209" s="188" t="str">
        <f t="shared" si="55"/>
        <v/>
      </c>
      <c r="Q209" s="188" t="str">
        <f t="shared" si="46"/>
        <v/>
      </c>
      <c r="R209" s="148" t="str">
        <f t="shared" si="47"/>
        <v/>
      </c>
    </row>
    <row r="210" spans="1:18">
      <c r="A210" s="132" t="str">
        <f t="shared" si="48"/>
        <v/>
      </c>
      <c r="B210" s="133" t="str">
        <f t="shared" si="49"/>
        <v/>
      </c>
      <c r="C210" s="134" t="str">
        <f t="shared" si="50"/>
        <v/>
      </c>
      <c r="D210" s="135" t="str">
        <f t="shared" si="42"/>
        <v/>
      </c>
      <c r="E210" s="135" t="str">
        <f t="shared" si="43"/>
        <v/>
      </c>
      <c r="F210" s="135" t="str">
        <f t="shared" si="44"/>
        <v/>
      </c>
      <c r="G210" s="134" t="str">
        <f t="shared" si="45"/>
        <v/>
      </c>
      <c r="L210" s="187" t="str">
        <f t="shared" si="51"/>
        <v/>
      </c>
      <c r="M210" s="141" t="str">
        <f t="shared" si="52"/>
        <v/>
      </c>
      <c r="N210" s="148" t="str">
        <f t="shared" si="53"/>
        <v/>
      </c>
      <c r="O210" s="188" t="str">
        <f t="shared" si="54"/>
        <v/>
      </c>
      <c r="P210" s="188" t="str">
        <f t="shared" si="55"/>
        <v/>
      </c>
      <c r="Q210" s="188" t="str">
        <f t="shared" si="46"/>
        <v/>
      </c>
      <c r="R210" s="148" t="str">
        <f t="shared" si="47"/>
        <v/>
      </c>
    </row>
    <row r="211" spans="1:18">
      <c r="A211" s="132" t="str">
        <f t="shared" si="48"/>
        <v/>
      </c>
      <c r="B211" s="133" t="str">
        <f t="shared" si="49"/>
        <v/>
      </c>
      <c r="C211" s="134" t="str">
        <f t="shared" si="50"/>
        <v/>
      </c>
      <c r="D211" s="135" t="str">
        <f t="shared" si="42"/>
        <v/>
      </c>
      <c r="E211" s="135" t="str">
        <f t="shared" si="43"/>
        <v/>
      </c>
      <c r="F211" s="135" t="str">
        <f t="shared" si="44"/>
        <v/>
      </c>
      <c r="G211" s="134" t="str">
        <f t="shared" si="45"/>
        <v/>
      </c>
      <c r="L211" s="187" t="str">
        <f t="shared" si="51"/>
        <v/>
      </c>
      <c r="M211" s="141" t="str">
        <f t="shared" si="52"/>
        <v/>
      </c>
      <c r="N211" s="148" t="str">
        <f t="shared" si="53"/>
        <v/>
      </c>
      <c r="O211" s="188" t="str">
        <f t="shared" si="54"/>
        <v/>
      </c>
      <c r="P211" s="188" t="str">
        <f t="shared" si="55"/>
        <v/>
      </c>
      <c r="Q211" s="188" t="str">
        <f t="shared" si="46"/>
        <v/>
      </c>
      <c r="R211" s="148" t="str">
        <f t="shared" si="47"/>
        <v/>
      </c>
    </row>
    <row r="212" spans="1:18">
      <c r="A212" s="132" t="str">
        <f t="shared" si="48"/>
        <v/>
      </c>
      <c r="B212" s="133" t="str">
        <f t="shared" si="49"/>
        <v/>
      </c>
      <c r="C212" s="134" t="str">
        <f t="shared" si="50"/>
        <v/>
      </c>
      <c r="D212" s="135" t="str">
        <f t="shared" si="42"/>
        <v/>
      </c>
      <c r="E212" s="135" t="str">
        <f t="shared" si="43"/>
        <v/>
      </c>
      <c r="F212" s="135" t="str">
        <f t="shared" si="44"/>
        <v/>
      </c>
      <c r="G212" s="134" t="str">
        <f t="shared" si="45"/>
        <v/>
      </c>
      <c r="L212" s="187" t="str">
        <f t="shared" si="51"/>
        <v/>
      </c>
      <c r="M212" s="141" t="str">
        <f t="shared" si="52"/>
        <v/>
      </c>
      <c r="N212" s="148" t="str">
        <f t="shared" si="53"/>
        <v/>
      </c>
      <c r="O212" s="188" t="str">
        <f t="shared" si="54"/>
        <v/>
      </c>
      <c r="P212" s="188" t="str">
        <f t="shared" si="55"/>
        <v/>
      </c>
      <c r="Q212" s="188" t="str">
        <f t="shared" si="46"/>
        <v/>
      </c>
      <c r="R212" s="148" t="str">
        <f t="shared" si="47"/>
        <v/>
      </c>
    </row>
    <row r="213" spans="1:18">
      <c r="A213" s="132" t="str">
        <f t="shared" si="48"/>
        <v/>
      </c>
      <c r="B213" s="133" t="str">
        <f t="shared" si="49"/>
        <v/>
      </c>
      <c r="C213" s="134" t="str">
        <f t="shared" si="50"/>
        <v/>
      </c>
      <c r="D213" s="135" t="str">
        <f t="shared" si="42"/>
        <v/>
      </c>
      <c r="E213" s="135" t="str">
        <f t="shared" si="43"/>
        <v/>
      </c>
      <c r="F213" s="135" t="str">
        <f t="shared" si="44"/>
        <v/>
      </c>
      <c r="G213" s="134" t="str">
        <f t="shared" si="45"/>
        <v/>
      </c>
      <c r="L213" s="187" t="str">
        <f t="shared" si="51"/>
        <v/>
      </c>
      <c r="M213" s="141" t="str">
        <f t="shared" si="52"/>
        <v/>
      </c>
      <c r="N213" s="148" t="str">
        <f t="shared" si="53"/>
        <v/>
      </c>
      <c r="O213" s="188" t="str">
        <f t="shared" si="54"/>
        <v/>
      </c>
      <c r="P213" s="188" t="str">
        <f t="shared" si="55"/>
        <v/>
      </c>
      <c r="Q213" s="188" t="str">
        <f t="shared" si="46"/>
        <v/>
      </c>
      <c r="R213" s="148" t="str">
        <f t="shared" si="47"/>
        <v/>
      </c>
    </row>
    <row r="214" spans="1:18">
      <c r="A214" s="132" t="str">
        <f t="shared" si="48"/>
        <v/>
      </c>
      <c r="B214" s="133" t="str">
        <f t="shared" si="49"/>
        <v/>
      </c>
      <c r="C214" s="134" t="str">
        <f t="shared" si="50"/>
        <v/>
      </c>
      <c r="D214" s="135" t="str">
        <f t="shared" si="42"/>
        <v/>
      </c>
      <c r="E214" s="135" t="str">
        <f t="shared" si="43"/>
        <v/>
      </c>
      <c r="F214" s="135" t="str">
        <f t="shared" si="44"/>
        <v/>
      </c>
      <c r="G214" s="134" t="str">
        <f t="shared" si="45"/>
        <v/>
      </c>
      <c r="L214" s="187" t="str">
        <f t="shared" si="51"/>
        <v/>
      </c>
      <c r="M214" s="141" t="str">
        <f t="shared" si="52"/>
        <v/>
      </c>
      <c r="N214" s="148" t="str">
        <f t="shared" si="53"/>
        <v/>
      </c>
      <c r="O214" s="188" t="str">
        <f t="shared" si="54"/>
        <v/>
      </c>
      <c r="P214" s="188" t="str">
        <f t="shared" si="55"/>
        <v/>
      </c>
      <c r="Q214" s="188" t="str">
        <f t="shared" si="46"/>
        <v/>
      </c>
      <c r="R214" s="148" t="str">
        <f t="shared" si="47"/>
        <v/>
      </c>
    </row>
    <row r="215" spans="1:18">
      <c r="A215" s="132" t="str">
        <f t="shared" si="48"/>
        <v/>
      </c>
      <c r="B215" s="133" t="str">
        <f t="shared" si="49"/>
        <v/>
      </c>
      <c r="C215" s="134" t="str">
        <f t="shared" si="50"/>
        <v/>
      </c>
      <c r="D215" s="135" t="str">
        <f t="shared" si="42"/>
        <v/>
      </c>
      <c r="E215" s="135" t="str">
        <f t="shared" si="43"/>
        <v/>
      </c>
      <c r="F215" s="135" t="str">
        <f t="shared" si="44"/>
        <v/>
      </c>
      <c r="G215" s="134" t="str">
        <f t="shared" si="45"/>
        <v/>
      </c>
      <c r="L215" s="187" t="str">
        <f t="shared" si="51"/>
        <v/>
      </c>
      <c r="M215" s="141" t="str">
        <f t="shared" si="52"/>
        <v/>
      </c>
      <c r="N215" s="148" t="str">
        <f t="shared" si="53"/>
        <v/>
      </c>
      <c r="O215" s="188" t="str">
        <f t="shared" si="54"/>
        <v/>
      </c>
      <c r="P215" s="188" t="str">
        <f t="shared" si="55"/>
        <v/>
      </c>
      <c r="Q215" s="188" t="str">
        <f t="shared" si="46"/>
        <v/>
      </c>
      <c r="R215" s="148" t="str">
        <f t="shared" si="47"/>
        <v/>
      </c>
    </row>
    <row r="216" spans="1:18">
      <c r="A216" s="132" t="str">
        <f t="shared" si="48"/>
        <v/>
      </c>
      <c r="B216" s="133" t="str">
        <f t="shared" si="49"/>
        <v/>
      </c>
      <c r="C216" s="134" t="str">
        <f t="shared" si="50"/>
        <v/>
      </c>
      <c r="D216" s="135" t="str">
        <f t="shared" si="42"/>
        <v/>
      </c>
      <c r="E216" s="135" t="str">
        <f t="shared" si="43"/>
        <v/>
      </c>
      <c r="F216" s="135" t="str">
        <f t="shared" si="44"/>
        <v/>
      </c>
      <c r="G216" s="134" t="str">
        <f t="shared" si="45"/>
        <v/>
      </c>
      <c r="L216" s="187" t="str">
        <f t="shared" si="51"/>
        <v/>
      </c>
      <c r="M216" s="141" t="str">
        <f t="shared" si="52"/>
        <v/>
      </c>
      <c r="N216" s="148" t="str">
        <f t="shared" si="53"/>
        <v/>
      </c>
      <c r="O216" s="188" t="str">
        <f t="shared" si="54"/>
        <v/>
      </c>
      <c r="P216" s="188" t="str">
        <f t="shared" si="55"/>
        <v/>
      </c>
      <c r="Q216" s="188" t="str">
        <f t="shared" si="46"/>
        <v/>
      </c>
      <c r="R216" s="148" t="str">
        <f t="shared" si="47"/>
        <v/>
      </c>
    </row>
    <row r="217" spans="1:18">
      <c r="A217" s="132" t="str">
        <f t="shared" si="48"/>
        <v/>
      </c>
      <c r="B217" s="133" t="str">
        <f t="shared" si="49"/>
        <v/>
      </c>
      <c r="C217" s="134" t="str">
        <f t="shared" si="50"/>
        <v/>
      </c>
      <c r="D217" s="135" t="str">
        <f t="shared" si="42"/>
        <v/>
      </c>
      <c r="E217" s="135" t="str">
        <f t="shared" si="43"/>
        <v/>
      </c>
      <c r="F217" s="135" t="str">
        <f t="shared" si="44"/>
        <v/>
      </c>
      <c r="G217" s="134" t="str">
        <f t="shared" si="45"/>
        <v/>
      </c>
      <c r="L217" s="187" t="str">
        <f t="shared" si="51"/>
        <v/>
      </c>
      <c r="M217" s="141" t="str">
        <f t="shared" si="52"/>
        <v/>
      </c>
      <c r="N217" s="148" t="str">
        <f t="shared" si="53"/>
        <v/>
      </c>
      <c r="O217" s="188" t="str">
        <f t="shared" si="54"/>
        <v/>
      </c>
      <c r="P217" s="188" t="str">
        <f t="shared" si="55"/>
        <v/>
      </c>
      <c r="Q217" s="188" t="str">
        <f t="shared" si="46"/>
        <v/>
      </c>
      <c r="R217" s="148" t="str">
        <f t="shared" si="47"/>
        <v/>
      </c>
    </row>
    <row r="218" spans="1:18">
      <c r="A218" s="132" t="str">
        <f t="shared" si="48"/>
        <v/>
      </c>
      <c r="B218" s="133" t="str">
        <f t="shared" si="49"/>
        <v/>
      </c>
      <c r="C218" s="134" t="str">
        <f t="shared" si="50"/>
        <v/>
      </c>
      <c r="D218" s="135" t="str">
        <f t="shared" si="42"/>
        <v/>
      </c>
      <c r="E218" s="135" t="str">
        <f t="shared" si="43"/>
        <v/>
      </c>
      <c r="F218" s="135" t="str">
        <f t="shared" si="44"/>
        <v/>
      </c>
      <c r="G218" s="134" t="str">
        <f t="shared" si="45"/>
        <v/>
      </c>
      <c r="L218" s="187" t="str">
        <f t="shared" si="51"/>
        <v/>
      </c>
      <c r="M218" s="141" t="str">
        <f t="shared" si="52"/>
        <v/>
      </c>
      <c r="N218" s="148" t="str">
        <f t="shared" si="53"/>
        <v/>
      </c>
      <c r="O218" s="188" t="str">
        <f t="shared" si="54"/>
        <v/>
      </c>
      <c r="P218" s="188" t="str">
        <f t="shared" si="55"/>
        <v/>
      </c>
      <c r="Q218" s="188" t="str">
        <f t="shared" si="46"/>
        <v/>
      </c>
      <c r="R218" s="148" t="str">
        <f t="shared" si="47"/>
        <v/>
      </c>
    </row>
    <row r="219" spans="1:18">
      <c r="A219" s="132" t="str">
        <f t="shared" si="48"/>
        <v/>
      </c>
      <c r="B219" s="133" t="str">
        <f t="shared" si="49"/>
        <v/>
      </c>
      <c r="C219" s="134" t="str">
        <f t="shared" si="50"/>
        <v/>
      </c>
      <c r="D219" s="135" t="str">
        <f t="shared" si="42"/>
        <v/>
      </c>
      <c r="E219" s="135" t="str">
        <f t="shared" si="43"/>
        <v/>
      </c>
      <c r="F219" s="135" t="str">
        <f t="shared" si="44"/>
        <v/>
      </c>
      <c r="G219" s="134" t="str">
        <f t="shared" si="45"/>
        <v/>
      </c>
      <c r="L219" s="187" t="str">
        <f t="shared" si="51"/>
        <v/>
      </c>
      <c r="M219" s="141" t="str">
        <f t="shared" si="52"/>
        <v/>
      </c>
      <c r="N219" s="148" t="str">
        <f t="shared" si="53"/>
        <v/>
      </c>
      <c r="O219" s="188" t="str">
        <f t="shared" si="54"/>
        <v/>
      </c>
      <c r="P219" s="188" t="str">
        <f t="shared" si="55"/>
        <v/>
      </c>
      <c r="Q219" s="188" t="str">
        <f t="shared" si="46"/>
        <v/>
      </c>
      <c r="R219" s="148" t="str">
        <f t="shared" si="47"/>
        <v/>
      </c>
    </row>
    <row r="220" spans="1:18">
      <c r="A220" s="132" t="str">
        <f t="shared" si="48"/>
        <v/>
      </c>
      <c r="B220" s="133" t="str">
        <f t="shared" si="49"/>
        <v/>
      </c>
      <c r="C220" s="134" t="str">
        <f t="shared" si="50"/>
        <v/>
      </c>
      <c r="D220" s="135" t="str">
        <f t="shared" si="42"/>
        <v/>
      </c>
      <c r="E220" s="135" t="str">
        <f t="shared" si="43"/>
        <v/>
      </c>
      <c r="F220" s="135" t="str">
        <f t="shared" si="44"/>
        <v/>
      </c>
      <c r="G220" s="134" t="str">
        <f t="shared" si="45"/>
        <v/>
      </c>
      <c r="L220" s="187" t="str">
        <f t="shared" si="51"/>
        <v/>
      </c>
      <c r="M220" s="141" t="str">
        <f t="shared" si="52"/>
        <v/>
      </c>
      <c r="N220" s="148" t="str">
        <f t="shared" si="53"/>
        <v/>
      </c>
      <c r="O220" s="188" t="str">
        <f t="shared" si="54"/>
        <v/>
      </c>
      <c r="P220" s="188" t="str">
        <f t="shared" si="55"/>
        <v/>
      </c>
      <c r="Q220" s="188" t="str">
        <f t="shared" si="46"/>
        <v/>
      </c>
      <c r="R220" s="148" t="str">
        <f t="shared" si="47"/>
        <v/>
      </c>
    </row>
    <row r="221" spans="1:18">
      <c r="A221" s="132" t="str">
        <f t="shared" si="48"/>
        <v/>
      </c>
      <c r="B221" s="133" t="str">
        <f t="shared" si="49"/>
        <v/>
      </c>
      <c r="C221" s="134" t="str">
        <f t="shared" si="50"/>
        <v/>
      </c>
      <c r="D221" s="135" t="str">
        <f t="shared" si="42"/>
        <v/>
      </c>
      <c r="E221" s="135" t="str">
        <f t="shared" si="43"/>
        <v/>
      </c>
      <c r="F221" s="135" t="str">
        <f t="shared" si="44"/>
        <v/>
      </c>
      <c r="G221" s="134" t="str">
        <f t="shared" si="45"/>
        <v/>
      </c>
      <c r="L221" s="187" t="str">
        <f t="shared" si="51"/>
        <v/>
      </c>
      <c r="M221" s="141" t="str">
        <f t="shared" si="52"/>
        <v/>
      </c>
      <c r="N221" s="148" t="str">
        <f t="shared" si="53"/>
        <v/>
      </c>
      <c r="O221" s="188" t="str">
        <f t="shared" si="54"/>
        <v/>
      </c>
      <c r="P221" s="188" t="str">
        <f t="shared" si="55"/>
        <v/>
      </c>
      <c r="Q221" s="188" t="str">
        <f t="shared" si="46"/>
        <v/>
      </c>
      <c r="R221" s="148" t="str">
        <f t="shared" si="47"/>
        <v/>
      </c>
    </row>
    <row r="222" spans="1:18">
      <c r="A222" s="132" t="str">
        <f t="shared" si="48"/>
        <v/>
      </c>
      <c r="B222" s="133" t="str">
        <f t="shared" si="49"/>
        <v/>
      </c>
      <c r="C222" s="134" t="str">
        <f t="shared" si="50"/>
        <v/>
      </c>
      <c r="D222" s="135" t="str">
        <f t="shared" si="42"/>
        <v/>
      </c>
      <c r="E222" s="135" t="str">
        <f t="shared" si="43"/>
        <v/>
      </c>
      <c r="F222" s="135" t="str">
        <f t="shared" si="44"/>
        <v/>
      </c>
      <c r="G222" s="134" t="str">
        <f t="shared" si="45"/>
        <v/>
      </c>
      <c r="L222" s="187" t="str">
        <f t="shared" si="51"/>
        <v/>
      </c>
      <c r="M222" s="141" t="str">
        <f t="shared" si="52"/>
        <v/>
      </c>
      <c r="N222" s="148" t="str">
        <f t="shared" si="53"/>
        <v/>
      </c>
      <c r="O222" s="188" t="str">
        <f t="shared" si="54"/>
        <v/>
      </c>
      <c r="P222" s="188" t="str">
        <f t="shared" si="55"/>
        <v/>
      </c>
      <c r="Q222" s="188" t="str">
        <f t="shared" si="46"/>
        <v/>
      </c>
      <c r="R222" s="148" t="str">
        <f t="shared" si="47"/>
        <v/>
      </c>
    </row>
    <row r="223" spans="1:18">
      <c r="A223" s="132" t="str">
        <f t="shared" si="48"/>
        <v/>
      </c>
      <c r="B223" s="133" t="str">
        <f t="shared" si="49"/>
        <v/>
      </c>
      <c r="C223" s="134" t="str">
        <f t="shared" si="50"/>
        <v/>
      </c>
      <c r="D223" s="135" t="str">
        <f t="shared" si="42"/>
        <v/>
      </c>
      <c r="E223" s="135" t="str">
        <f t="shared" si="43"/>
        <v/>
      </c>
      <c r="F223" s="135" t="str">
        <f t="shared" si="44"/>
        <v/>
      </c>
      <c r="G223" s="134" t="str">
        <f t="shared" si="45"/>
        <v/>
      </c>
      <c r="L223" s="187" t="str">
        <f t="shared" si="51"/>
        <v/>
      </c>
      <c r="M223" s="141" t="str">
        <f t="shared" si="52"/>
        <v/>
      </c>
      <c r="N223" s="148" t="str">
        <f t="shared" si="53"/>
        <v/>
      </c>
      <c r="O223" s="188" t="str">
        <f t="shared" si="54"/>
        <v/>
      </c>
      <c r="P223" s="188" t="str">
        <f t="shared" si="55"/>
        <v/>
      </c>
      <c r="Q223" s="188" t="str">
        <f t="shared" si="46"/>
        <v/>
      </c>
      <c r="R223" s="148" t="str">
        <f t="shared" si="47"/>
        <v/>
      </c>
    </row>
    <row r="224" spans="1:18">
      <c r="A224" s="132" t="str">
        <f t="shared" si="48"/>
        <v/>
      </c>
      <c r="B224" s="133" t="str">
        <f t="shared" si="49"/>
        <v/>
      </c>
      <c r="C224" s="134" t="str">
        <f t="shared" si="50"/>
        <v/>
      </c>
      <c r="D224" s="135" t="str">
        <f t="shared" si="42"/>
        <v/>
      </c>
      <c r="E224" s="135" t="str">
        <f t="shared" si="43"/>
        <v/>
      </c>
      <c r="F224" s="135" t="str">
        <f t="shared" si="44"/>
        <v/>
      </c>
      <c r="G224" s="134" t="str">
        <f t="shared" si="45"/>
        <v/>
      </c>
      <c r="L224" s="187" t="str">
        <f t="shared" si="51"/>
        <v/>
      </c>
      <c r="M224" s="141" t="str">
        <f t="shared" si="52"/>
        <v/>
      </c>
      <c r="N224" s="148" t="str">
        <f t="shared" si="53"/>
        <v/>
      </c>
      <c r="O224" s="188" t="str">
        <f t="shared" si="54"/>
        <v/>
      </c>
      <c r="P224" s="188" t="str">
        <f t="shared" si="55"/>
        <v/>
      </c>
      <c r="Q224" s="188" t="str">
        <f t="shared" si="46"/>
        <v/>
      </c>
      <c r="R224" s="148" t="str">
        <f t="shared" si="47"/>
        <v/>
      </c>
    </row>
    <row r="225" spans="1:18">
      <c r="A225" s="132" t="str">
        <f t="shared" si="48"/>
        <v/>
      </c>
      <c r="B225" s="133" t="str">
        <f t="shared" si="49"/>
        <v/>
      </c>
      <c r="C225" s="134" t="str">
        <f t="shared" si="50"/>
        <v/>
      </c>
      <c r="D225" s="135" t="str">
        <f t="shared" si="42"/>
        <v/>
      </c>
      <c r="E225" s="135" t="str">
        <f t="shared" si="43"/>
        <v/>
      </c>
      <c r="F225" s="135" t="str">
        <f t="shared" si="44"/>
        <v/>
      </c>
      <c r="G225" s="134" t="str">
        <f t="shared" si="45"/>
        <v/>
      </c>
      <c r="L225" s="187" t="str">
        <f t="shared" si="51"/>
        <v/>
      </c>
      <c r="M225" s="141" t="str">
        <f t="shared" si="52"/>
        <v/>
      </c>
      <c r="N225" s="148" t="str">
        <f t="shared" si="53"/>
        <v/>
      </c>
      <c r="O225" s="188" t="str">
        <f t="shared" si="54"/>
        <v/>
      </c>
      <c r="P225" s="188" t="str">
        <f t="shared" si="55"/>
        <v/>
      </c>
      <c r="Q225" s="188" t="str">
        <f t="shared" si="46"/>
        <v/>
      </c>
      <c r="R225" s="148" t="str">
        <f t="shared" si="47"/>
        <v/>
      </c>
    </row>
    <row r="226" spans="1:18">
      <c r="A226" s="132" t="str">
        <f t="shared" si="48"/>
        <v/>
      </c>
      <c r="B226" s="133" t="str">
        <f t="shared" si="49"/>
        <v/>
      </c>
      <c r="C226" s="134" t="str">
        <f t="shared" si="50"/>
        <v/>
      </c>
      <c r="D226" s="135" t="str">
        <f t="shared" si="42"/>
        <v/>
      </c>
      <c r="E226" s="135" t="str">
        <f t="shared" si="43"/>
        <v/>
      </c>
      <c r="F226" s="135" t="str">
        <f t="shared" si="44"/>
        <v/>
      </c>
      <c r="G226" s="134" t="str">
        <f t="shared" si="45"/>
        <v/>
      </c>
      <c r="L226" s="187" t="str">
        <f t="shared" si="51"/>
        <v/>
      </c>
      <c r="M226" s="141" t="str">
        <f t="shared" si="52"/>
        <v/>
      </c>
      <c r="N226" s="148" t="str">
        <f t="shared" si="53"/>
        <v/>
      </c>
      <c r="O226" s="188" t="str">
        <f t="shared" si="54"/>
        <v/>
      </c>
      <c r="P226" s="188" t="str">
        <f t="shared" si="55"/>
        <v/>
      </c>
      <c r="Q226" s="188" t="str">
        <f t="shared" si="46"/>
        <v/>
      </c>
      <c r="R226" s="148" t="str">
        <f t="shared" si="47"/>
        <v/>
      </c>
    </row>
    <row r="227" spans="1:18">
      <c r="A227" s="132" t="str">
        <f t="shared" si="48"/>
        <v/>
      </c>
      <c r="B227" s="133" t="str">
        <f t="shared" si="49"/>
        <v/>
      </c>
      <c r="C227" s="134" t="str">
        <f t="shared" si="50"/>
        <v/>
      </c>
      <c r="D227" s="135" t="str">
        <f t="shared" si="42"/>
        <v/>
      </c>
      <c r="E227" s="135" t="str">
        <f t="shared" si="43"/>
        <v/>
      </c>
      <c r="F227" s="135" t="str">
        <f t="shared" si="44"/>
        <v/>
      </c>
      <c r="G227" s="134" t="str">
        <f t="shared" si="45"/>
        <v/>
      </c>
      <c r="L227" s="187" t="str">
        <f t="shared" si="51"/>
        <v/>
      </c>
      <c r="M227" s="141" t="str">
        <f t="shared" si="52"/>
        <v/>
      </c>
      <c r="N227" s="148" t="str">
        <f t="shared" si="53"/>
        <v/>
      </c>
      <c r="O227" s="188" t="str">
        <f t="shared" si="54"/>
        <v/>
      </c>
      <c r="P227" s="188" t="str">
        <f t="shared" si="55"/>
        <v/>
      </c>
      <c r="Q227" s="188" t="str">
        <f t="shared" si="46"/>
        <v/>
      </c>
      <c r="R227" s="148" t="str">
        <f t="shared" si="47"/>
        <v/>
      </c>
    </row>
    <row r="228" spans="1:18">
      <c r="A228" s="132" t="str">
        <f t="shared" si="48"/>
        <v/>
      </c>
      <c r="B228" s="133" t="str">
        <f t="shared" si="49"/>
        <v/>
      </c>
      <c r="C228" s="134" t="str">
        <f t="shared" si="50"/>
        <v/>
      </c>
      <c r="D228" s="135" t="str">
        <f t="shared" si="42"/>
        <v/>
      </c>
      <c r="E228" s="135" t="str">
        <f t="shared" si="43"/>
        <v/>
      </c>
      <c r="F228" s="135" t="str">
        <f t="shared" si="44"/>
        <v/>
      </c>
      <c r="G228" s="134" t="str">
        <f t="shared" si="45"/>
        <v/>
      </c>
      <c r="L228" s="187" t="str">
        <f t="shared" si="51"/>
        <v/>
      </c>
      <c r="M228" s="141" t="str">
        <f t="shared" si="52"/>
        <v/>
      </c>
      <c r="N228" s="148" t="str">
        <f t="shared" si="53"/>
        <v/>
      </c>
      <c r="O228" s="188" t="str">
        <f t="shared" si="54"/>
        <v/>
      </c>
      <c r="P228" s="188" t="str">
        <f t="shared" si="55"/>
        <v/>
      </c>
      <c r="Q228" s="188" t="str">
        <f t="shared" si="46"/>
        <v/>
      </c>
      <c r="R228" s="148" t="str">
        <f t="shared" si="47"/>
        <v/>
      </c>
    </row>
    <row r="229" spans="1:18">
      <c r="A229" s="132" t="str">
        <f t="shared" si="48"/>
        <v/>
      </c>
      <c r="B229" s="133" t="str">
        <f t="shared" si="49"/>
        <v/>
      </c>
      <c r="C229" s="134" t="str">
        <f t="shared" si="50"/>
        <v/>
      </c>
      <c r="D229" s="135" t="str">
        <f t="shared" si="42"/>
        <v/>
      </c>
      <c r="E229" s="135" t="str">
        <f t="shared" si="43"/>
        <v/>
      </c>
      <c r="F229" s="135" t="str">
        <f t="shared" si="44"/>
        <v/>
      </c>
      <c r="G229" s="134" t="str">
        <f t="shared" si="45"/>
        <v/>
      </c>
      <c r="L229" s="187" t="str">
        <f t="shared" si="51"/>
        <v/>
      </c>
      <c r="M229" s="141" t="str">
        <f t="shared" si="52"/>
        <v/>
      </c>
      <c r="N229" s="148" t="str">
        <f t="shared" si="53"/>
        <v/>
      </c>
      <c r="O229" s="188" t="str">
        <f t="shared" si="54"/>
        <v/>
      </c>
      <c r="P229" s="188" t="str">
        <f t="shared" si="55"/>
        <v/>
      </c>
      <c r="Q229" s="188" t="str">
        <f t="shared" si="46"/>
        <v/>
      </c>
      <c r="R229" s="148" t="str">
        <f t="shared" si="47"/>
        <v/>
      </c>
    </row>
    <row r="230" spans="1:18">
      <c r="A230" s="132" t="str">
        <f t="shared" si="48"/>
        <v/>
      </c>
      <c r="B230" s="133" t="str">
        <f t="shared" si="49"/>
        <v/>
      </c>
      <c r="C230" s="134" t="str">
        <f t="shared" si="50"/>
        <v/>
      </c>
      <c r="D230" s="135" t="str">
        <f t="shared" si="42"/>
        <v/>
      </c>
      <c r="E230" s="135" t="str">
        <f t="shared" si="43"/>
        <v/>
      </c>
      <c r="F230" s="135" t="str">
        <f t="shared" si="44"/>
        <v/>
      </c>
      <c r="G230" s="134" t="str">
        <f t="shared" si="45"/>
        <v/>
      </c>
      <c r="L230" s="187" t="str">
        <f t="shared" si="51"/>
        <v/>
      </c>
      <c r="M230" s="141" t="str">
        <f t="shared" si="52"/>
        <v/>
      </c>
      <c r="N230" s="148" t="str">
        <f t="shared" si="53"/>
        <v/>
      </c>
      <c r="O230" s="188" t="str">
        <f t="shared" si="54"/>
        <v/>
      </c>
      <c r="P230" s="188" t="str">
        <f t="shared" si="55"/>
        <v/>
      </c>
      <c r="Q230" s="188" t="str">
        <f t="shared" si="46"/>
        <v/>
      </c>
      <c r="R230" s="148" t="str">
        <f t="shared" si="47"/>
        <v/>
      </c>
    </row>
    <row r="231" spans="1:18">
      <c r="A231" s="132" t="str">
        <f t="shared" si="48"/>
        <v/>
      </c>
      <c r="B231" s="133" t="str">
        <f t="shared" si="49"/>
        <v/>
      </c>
      <c r="C231" s="134" t="str">
        <f t="shared" si="50"/>
        <v/>
      </c>
      <c r="D231" s="135" t="str">
        <f t="shared" si="42"/>
        <v/>
      </c>
      <c r="E231" s="135" t="str">
        <f t="shared" si="43"/>
        <v/>
      </c>
      <c r="F231" s="135" t="str">
        <f t="shared" si="44"/>
        <v/>
      </c>
      <c r="G231" s="134" t="str">
        <f t="shared" si="45"/>
        <v/>
      </c>
      <c r="L231" s="187" t="str">
        <f t="shared" si="51"/>
        <v/>
      </c>
      <c r="M231" s="141" t="str">
        <f t="shared" si="52"/>
        <v/>
      </c>
      <c r="N231" s="148" t="str">
        <f t="shared" si="53"/>
        <v/>
      </c>
      <c r="O231" s="188" t="str">
        <f t="shared" si="54"/>
        <v/>
      </c>
      <c r="P231" s="188" t="str">
        <f t="shared" si="55"/>
        <v/>
      </c>
      <c r="Q231" s="188" t="str">
        <f t="shared" si="46"/>
        <v/>
      </c>
      <c r="R231" s="148" t="str">
        <f t="shared" si="47"/>
        <v/>
      </c>
    </row>
    <row r="232" spans="1:18">
      <c r="A232" s="132" t="str">
        <f t="shared" si="48"/>
        <v/>
      </c>
      <c r="B232" s="133" t="str">
        <f t="shared" si="49"/>
        <v/>
      </c>
      <c r="C232" s="134" t="str">
        <f t="shared" si="50"/>
        <v/>
      </c>
      <c r="D232" s="135" t="str">
        <f t="shared" si="42"/>
        <v/>
      </c>
      <c r="E232" s="135" t="str">
        <f t="shared" si="43"/>
        <v/>
      </c>
      <c r="F232" s="135" t="str">
        <f t="shared" si="44"/>
        <v/>
      </c>
      <c r="G232" s="134" t="str">
        <f t="shared" si="45"/>
        <v/>
      </c>
      <c r="L232" s="187" t="str">
        <f t="shared" si="51"/>
        <v/>
      </c>
      <c r="M232" s="141" t="str">
        <f t="shared" si="52"/>
        <v/>
      </c>
      <c r="N232" s="148" t="str">
        <f t="shared" si="53"/>
        <v/>
      </c>
      <c r="O232" s="188" t="str">
        <f t="shared" si="54"/>
        <v/>
      </c>
      <c r="P232" s="188" t="str">
        <f t="shared" si="55"/>
        <v/>
      </c>
      <c r="Q232" s="188" t="str">
        <f t="shared" si="46"/>
        <v/>
      </c>
      <c r="R232" s="148" t="str">
        <f t="shared" si="47"/>
        <v/>
      </c>
    </row>
    <row r="233" spans="1:18">
      <c r="A233" s="132" t="str">
        <f t="shared" si="48"/>
        <v/>
      </c>
      <c r="B233" s="133" t="str">
        <f t="shared" si="49"/>
        <v/>
      </c>
      <c r="C233" s="134" t="str">
        <f t="shared" si="50"/>
        <v/>
      </c>
      <c r="D233" s="135" t="str">
        <f t="shared" si="42"/>
        <v/>
      </c>
      <c r="E233" s="135" t="str">
        <f t="shared" si="43"/>
        <v/>
      </c>
      <c r="F233" s="135" t="str">
        <f t="shared" si="44"/>
        <v/>
      </c>
      <c r="G233" s="134" t="str">
        <f t="shared" si="45"/>
        <v/>
      </c>
      <c r="L233" s="187" t="str">
        <f t="shared" si="51"/>
        <v/>
      </c>
      <c r="M233" s="141" t="str">
        <f t="shared" si="52"/>
        <v/>
      </c>
      <c r="N233" s="148" t="str">
        <f t="shared" si="53"/>
        <v/>
      </c>
      <c r="O233" s="188" t="str">
        <f t="shared" si="54"/>
        <v/>
      </c>
      <c r="P233" s="188" t="str">
        <f t="shared" si="55"/>
        <v/>
      </c>
      <c r="Q233" s="188" t="str">
        <f t="shared" si="46"/>
        <v/>
      </c>
      <c r="R233" s="148" t="str">
        <f t="shared" si="47"/>
        <v/>
      </c>
    </row>
    <row r="234" spans="1:18">
      <c r="A234" s="132" t="str">
        <f t="shared" si="48"/>
        <v/>
      </c>
      <c r="B234" s="133" t="str">
        <f t="shared" si="49"/>
        <v/>
      </c>
      <c r="C234" s="134" t="str">
        <f t="shared" si="50"/>
        <v/>
      </c>
      <c r="D234" s="135" t="str">
        <f t="shared" si="42"/>
        <v/>
      </c>
      <c r="E234" s="135" t="str">
        <f t="shared" si="43"/>
        <v/>
      </c>
      <c r="F234" s="135" t="str">
        <f t="shared" si="44"/>
        <v/>
      </c>
      <c r="G234" s="134" t="str">
        <f t="shared" si="45"/>
        <v/>
      </c>
      <c r="L234" s="187" t="str">
        <f t="shared" si="51"/>
        <v/>
      </c>
      <c r="M234" s="141" t="str">
        <f t="shared" si="52"/>
        <v/>
      </c>
      <c r="N234" s="148" t="str">
        <f t="shared" si="53"/>
        <v/>
      </c>
      <c r="O234" s="188" t="str">
        <f t="shared" si="54"/>
        <v/>
      </c>
      <c r="P234" s="188" t="str">
        <f t="shared" si="55"/>
        <v/>
      </c>
      <c r="Q234" s="188" t="str">
        <f t="shared" si="46"/>
        <v/>
      </c>
      <c r="R234" s="148" t="str">
        <f t="shared" si="47"/>
        <v/>
      </c>
    </row>
    <row r="235" spans="1:18">
      <c r="A235" s="132" t="str">
        <f t="shared" si="48"/>
        <v/>
      </c>
      <c r="B235" s="133" t="str">
        <f t="shared" si="49"/>
        <v/>
      </c>
      <c r="C235" s="134" t="str">
        <f t="shared" si="50"/>
        <v/>
      </c>
      <c r="D235" s="135" t="str">
        <f t="shared" si="42"/>
        <v/>
      </c>
      <c r="E235" s="135" t="str">
        <f t="shared" si="43"/>
        <v/>
      </c>
      <c r="F235" s="135" t="str">
        <f t="shared" si="44"/>
        <v/>
      </c>
      <c r="G235" s="134" t="str">
        <f t="shared" si="45"/>
        <v/>
      </c>
      <c r="L235" s="187" t="str">
        <f t="shared" si="51"/>
        <v/>
      </c>
      <c r="M235" s="141" t="str">
        <f t="shared" si="52"/>
        <v/>
      </c>
      <c r="N235" s="148" t="str">
        <f t="shared" si="53"/>
        <v/>
      </c>
      <c r="O235" s="188" t="str">
        <f t="shared" si="54"/>
        <v/>
      </c>
      <c r="P235" s="188" t="str">
        <f t="shared" si="55"/>
        <v/>
      </c>
      <c r="Q235" s="188" t="str">
        <f t="shared" si="46"/>
        <v/>
      </c>
      <c r="R235" s="148" t="str">
        <f t="shared" si="47"/>
        <v/>
      </c>
    </row>
    <row r="236" spans="1:18">
      <c r="A236" s="132" t="str">
        <f t="shared" si="48"/>
        <v/>
      </c>
      <c r="B236" s="133" t="str">
        <f t="shared" si="49"/>
        <v/>
      </c>
      <c r="C236" s="134" t="str">
        <f t="shared" si="50"/>
        <v/>
      </c>
      <c r="D236" s="135" t="str">
        <f t="shared" si="42"/>
        <v/>
      </c>
      <c r="E236" s="135" t="str">
        <f t="shared" si="43"/>
        <v/>
      </c>
      <c r="F236" s="135" t="str">
        <f t="shared" si="44"/>
        <v/>
      </c>
      <c r="G236" s="134" t="str">
        <f t="shared" si="45"/>
        <v/>
      </c>
      <c r="L236" s="187" t="str">
        <f t="shared" si="51"/>
        <v/>
      </c>
      <c r="M236" s="141" t="str">
        <f t="shared" si="52"/>
        <v/>
      </c>
      <c r="N236" s="148" t="str">
        <f t="shared" si="53"/>
        <v/>
      </c>
      <c r="O236" s="188" t="str">
        <f t="shared" si="54"/>
        <v/>
      </c>
      <c r="P236" s="188" t="str">
        <f t="shared" si="55"/>
        <v/>
      </c>
      <c r="Q236" s="188" t="str">
        <f t="shared" si="46"/>
        <v/>
      </c>
      <c r="R236" s="148" t="str">
        <f t="shared" si="47"/>
        <v/>
      </c>
    </row>
    <row r="237" spans="1:18">
      <c r="A237" s="132" t="str">
        <f t="shared" si="48"/>
        <v/>
      </c>
      <c r="B237" s="133" t="str">
        <f t="shared" si="49"/>
        <v/>
      </c>
      <c r="C237" s="134" t="str">
        <f t="shared" si="50"/>
        <v/>
      </c>
      <c r="D237" s="135" t="str">
        <f t="shared" si="42"/>
        <v/>
      </c>
      <c r="E237" s="135" t="str">
        <f t="shared" si="43"/>
        <v/>
      </c>
      <c r="F237" s="135" t="str">
        <f t="shared" si="44"/>
        <v/>
      </c>
      <c r="G237" s="134" t="str">
        <f t="shared" si="45"/>
        <v/>
      </c>
      <c r="L237" s="187" t="str">
        <f t="shared" si="51"/>
        <v/>
      </c>
      <c r="M237" s="141" t="str">
        <f t="shared" si="52"/>
        <v/>
      </c>
      <c r="N237" s="148" t="str">
        <f t="shared" si="53"/>
        <v/>
      </c>
      <c r="O237" s="188" t="str">
        <f t="shared" si="54"/>
        <v/>
      </c>
      <c r="P237" s="188" t="str">
        <f t="shared" si="55"/>
        <v/>
      </c>
      <c r="Q237" s="188" t="str">
        <f t="shared" si="46"/>
        <v/>
      </c>
      <c r="R237" s="148" t="str">
        <f t="shared" si="47"/>
        <v/>
      </c>
    </row>
    <row r="238" spans="1:18">
      <c r="A238" s="132" t="str">
        <f t="shared" si="48"/>
        <v/>
      </c>
      <c r="B238" s="133" t="str">
        <f t="shared" si="49"/>
        <v/>
      </c>
      <c r="C238" s="134" t="str">
        <f t="shared" si="50"/>
        <v/>
      </c>
      <c r="D238" s="135" t="str">
        <f t="shared" si="42"/>
        <v/>
      </c>
      <c r="E238" s="135" t="str">
        <f t="shared" si="43"/>
        <v/>
      </c>
      <c r="F238" s="135" t="str">
        <f t="shared" si="44"/>
        <v/>
      </c>
      <c r="G238" s="134" t="str">
        <f t="shared" si="45"/>
        <v/>
      </c>
      <c r="L238" s="187" t="str">
        <f t="shared" si="51"/>
        <v/>
      </c>
      <c r="M238" s="141" t="str">
        <f t="shared" si="52"/>
        <v/>
      </c>
      <c r="N238" s="148" t="str">
        <f t="shared" si="53"/>
        <v/>
      </c>
      <c r="O238" s="188" t="str">
        <f t="shared" si="54"/>
        <v/>
      </c>
      <c r="P238" s="188" t="str">
        <f t="shared" si="55"/>
        <v/>
      </c>
      <c r="Q238" s="188" t="str">
        <f t="shared" si="46"/>
        <v/>
      </c>
      <c r="R238" s="148" t="str">
        <f t="shared" si="47"/>
        <v/>
      </c>
    </row>
    <row r="239" spans="1:18">
      <c r="A239" s="132" t="str">
        <f t="shared" si="48"/>
        <v/>
      </c>
      <c r="B239" s="133" t="str">
        <f t="shared" si="49"/>
        <v/>
      </c>
      <c r="C239" s="134" t="str">
        <f t="shared" si="50"/>
        <v/>
      </c>
      <c r="D239" s="135" t="str">
        <f t="shared" si="42"/>
        <v/>
      </c>
      <c r="E239" s="135" t="str">
        <f t="shared" si="43"/>
        <v/>
      </c>
      <c r="F239" s="135" t="str">
        <f t="shared" si="44"/>
        <v/>
      </c>
      <c r="G239" s="134" t="str">
        <f t="shared" si="45"/>
        <v/>
      </c>
      <c r="L239" s="187" t="str">
        <f t="shared" si="51"/>
        <v/>
      </c>
      <c r="M239" s="141" t="str">
        <f t="shared" si="52"/>
        <v/>
      </c>
      <c r="N239" s="148" t="str">
        <f t="shared" si="53"/>
        <v/>
      </c>
      <c r="O239" s="188" t="str">
        <f t="shared" si="54"/>
        <v/>
      </c>
      <c r="P239" s="188" t="str">
        <f t="shared" si="55"/>
        <v/>
      </c>
      <c r="Q239" s="188" t="str">
        <f t="shared" si="46"/>
        <v/>
      </c>
      <c r="R239" s="148" t="str">
        <f t="shared" si="47"/>
        <v/>
      </c>
    </row>
    <row r="240" spans="1:18">
      <c r="A240" s="132" t="str">
        <f t="shared" si="48"/>
        <v/>
      </c>
      <c r="B240" s="133" t="str">
        <f t="shared" si="49"/>
        <v/>
      </c>
      <c r="C240" s="134" t="str">
        <f t="shared" si="50"/>
        <v/>
      </c>
      <c r="D240" s="135" t="str">
        <f t="shared" si="42"/>
        <v/>
      </c>
      <c r="E240" s="135" t="str">
        <f t="shared" si="43"/>
        <v/>
      </c>
      <c r="F240" s="135" t="str">
        <f t="shared" si="44"/>
        <v/>
      </c>
      <c r="G240" s="134" t="str">
        <f t="shared" si="45"/>
        <v/>
      </c>
      <c r="L240" s="187" t="str">
        <f t="shared" si="51"/>
        <v/>
      </c>
      <c r="M240" s="141" t="str">
        <f t="shared" si="52"/>
        <v/>
      </c>
      <c r="N240" s="148" t="str">
        <f t="shared" si="53"/>
        <v/>
      </c>
      <c r="O240" s="188" t="str">
        <f t="shared" si="54"/>
        <v/>
      </c>
      <c r="P240" s="188" t="str">
        <f t="shared" si="55"/>
        <v/>
      </c>
      <c r="Q240" s="188" t="str">
        <f t="shared" si="46"/>
        <v/>
      </c>
      <c r="R240" s="148" t="str">
        <f t="shared" si="47"/>
        <v/>
      </c>
    </row>
    <row r="241" spans="1:18">
      <c r="A241" s="132" t="str">
        <f t="shared" si="48"/>
        <v/>
      </c>
      <c r="B241" s="133" t="str">
        <f t="shared" si="49"/>
        <v/>
      </c>
      <c r="C241" s="134" t="str">
        <f t="shared" si="50"/>
        <v/>
      </c>
      <c r="D241" s="135" t="str">
        <f t="shared" si="42"/>
        <v/>
      </c>
      <c r="E241" s="135" t="str">
        <f t="shared" si="43"/>
        <v/>
      </c>
      <c r="F241" s="135" t="str">
        <f t="shared" si="44"/>
        <v/>
      </c>
      <c r="G241" s="134" t="str">
        <f t="shared" si="45"/>
        <v/>
      </c>
      <c r="L241" s="187" t="str">
        <f t="shared" si="51"/>
        <v/>
      </c>
      <c r="M241" s="141" t="str">
        <f t="shared" si="52"/>
        <v/>
      </c>
      <c r="N241" s="148" t="str">
        <f t="shared" si="53"/>
        <v/>
      </c>
      <c r="O241" s="188" t="str">
        <f t="shared" si="54"/>
        <v/>
      </c>
      <c r="P241" s="188" t="str">
        <f t="shared" si="55"/>
        <v/>
      </c>
      <c r="Q241" s="188" t="str">
        <f t="shared" si="46"/>
        <v/>
      </c>
      <c r="R241" s="148" t="str">
        <f t="shared" si="47"/>
        <v/>
      </c>
    </row>
    <row r="242" spans="1:18">
      <c r="A242" s="132" t="str">
        <f t="shared" si="48"/>
        <v/>
      </c>
      <c r="B242" s="133" t="str">
        <f t="shared" si="49"/>
        <v/>
      </c>
      <c r="C242" s="134" t="str">
        <f t="shared" si="50"/>
        <v/>
      </c>
      <c r="D242" s="135" t="str">
        <f t="shared" si="42"/>
        <v/>
      </c>
      <c r="E242" s="135" t="str">
        <f t="shared" si="43"/>
        <v/>
      </c>
      <c r="F242" s="135" t="str">
        <f t="shared" si="44"/>
        <v/>
      </c>
      <c r="G242" s="134" t="str">
        <f t="shared" si="45"/>
        <v/>
      </c>
      <c r="L242" s="187" t="str">
        <f t="shared" si="51"/>
        <v/>
      </c>
      <c r="M242" s="141" t="str">
        <f t="shared" si="52"/>
        <v/>
      </c>
      <c r="N242" s="148" t="str">
        <f t="shared" si="53"/>
        <v/>
      </c>
      <c r="O242" s="188" t="str">
        <f t="shared" si="54"/>
        <v/>
      </c>
      <c r="P242" s="188" t="str">
        <f t="shared" si="55"/>
        <v/>
      </c>
      <c r="Q242" s="188" t="str">
        <f t="shared" si="46"/>
        <v/>
      </c>
      <c r="R242" s="148" t="str">
        <f t="shared" si="47"/>
        <v/>
      </c>
    </row>
    <row r="243" spans="1:18">
      <c r="A243" s="132" t="str">
        <f t="shared" si="48"/>
        <v/>
      </c>
      <c r="B243" s="133" t="str">
        <f t="shared" si="49"/>
        <v/>
      </c>
      <c r="C243" s="134" t="str">
        <f t="shared" si="50"/>
        <v/>
      </c>
      <c r="D243" s="135" t="str">
        <f t="shared" si="42"/>
        <v/>
      </c>
      <c r="E243" s="135" t="str">
        <f t="shared" si="43"/>
        <v/>
      </c>
      <c r="F243" s="135" t="str">
        <f t="shared" si="44"/>
        <v/>
      </c>
      <c r="G243" s="134" t="str">
        <f t="shared" si="45"/>
        <v/>
      </c>
      <c r="L243" s="187" t="str">
        <f t="shared" si="51"/>
        <v/>
      </c>
      <c r="M243" s="141" t="str">
        <f t="shared" si="52"/>
        <v/>
      </c>
      <c r="N243" s="148" t="str">
        <f t="shared" si="53"/>
        <v/>
      </c>
      <c r="O243" s="188" t="str">
        <f t="shared" si="54"/>
        <v/>
      </c>
      <c r="P243" s="188" t="str">
        <f t="shared" si="55"/>
        <v/>
      </c>
      <c r="Q243" s="188" t="str">
        <f t="shared" si="46"/>
        <v/>
      </c>
      <c r="R243" s="148" t="str">
        <f t="shared" si="47"/>
        <v/>
      </c>
    </row>
    <row r="244" spans="1:18">
      <c r="A244" s="132" t="str">
        <f t="shared" si="48"/>
        <v/>
      </c>
      <c r="B244" s="133" t="str">
        <f t="shared" si="49"/>
        <v/>
      </c>
      <c r="C244" s="134" t="str">
        <f t="shared" si="50"/>
        <v/>
      </c>
      <c r="D244" s="135" t="str">
        <f t="shared" si="42"/>
        <v/>
      </c>
      <c r="E244" s="135" t="str">
        <f t="shared" si="43"/>
        <v/>
      </c>
      <c r="F244" s="135" t="str">
        <f t="shared" si="44"/>
        <v/>
      </c>
      <c r="G244" s="134" t="str">
        <f t="shared" si="45"/>
        <v/>
      </c>
      <c r="L244" s="187" t="str">
        <f t="shared" si="51"/>
        <v/>
      </c>
      <c r="M244" s="141" t="str">
        <f t="shared" si="52"/>
        <v/>
      </c>
      <c r="N244" s="148" t="str">
        <f t="shared" si="53"/>
        <v/>
      </c>
      <c r="O244" s="188" t="str">
        <f t="shared" si="54"/>
        <v/>
      </c>
      <c r="P244" s="188" t="str">
        <f t="shared" si="55"/>
        <v/>
      </c>
      <c r="Q244" s="188" t="str">
        <f t="shared" si="46"/>
        <v/>
      </c>
      <c r="R244" s="148" t="str">
        <f t="shared" si="47"/>
        <v/>
      </c>
    </row>
    <row r="245" spans="1:18">
      <c r="A245" s="132" t="str">
        <f t="shared" si="48"/>
        <v/>
      </c>
      <c r="B245" s="133" t="str">
        <f t="shared" si="49"/>
        <v/>
      </c>
      <c r="C245" s="134" t="str">
        <f t="shared" si="50"/>
        <v/>
      </c>
      <c r="D245" s="135" t="str">
        <f t="shared" si="42"/>
        <v/>
      </c>
      <c r="E245" s="135" t="str">
        <f t="shared" si="43"/>
        <v/>
      </c>
      <c r="F245" s="135" t="str">
        <f t="shared" si="44"/>
        <v/>
      </c>
      <c r="G245" s="134" t="str">
        <f t="shared" si="45"/>
        <v/>
      </c>
      <c r="L245" s="187" t="str">
        <f t="shared" si="51"/>
        <v/>
      </c>
      <c r="M245" s="141" t="str">
        <f t="shared" si="52"/>
        <v/>
      </c>
      <c r="N245" s="148" t="str">
        <f t="shared" si="53"/>
        <v/>
      </c>
      <c r="O245" s="188" t="str">
        <f t="shared" si="54"/>
        <v/>
      </c>
      <c r="P245" s="188" t="str">
        <f t="shared" si="55"/>
        <v/>
      </c>
      <c r="Q245" s="188" t="str">
        <f t="shared" si="46"/>
        <v/>
      </c>
      <c r="R245" s="148" t="str">
        <f t="shared" si="47"/>
        <v/>
      </c>
    </row>
    <row r="246" spans="1:18">
      <c r="A246" s="132" t="str">
        <f t="shared" si="48"/>
        <v/>
      </c>
      <c r="B246" s="133" t="str">
        <f t="shared" si="49"/>
        <v/>
      </c>
      <c r="C246" s="134" t="str">
        <f t="shared" si="50"/>
        <v/>
      </c>
      <c r="D246" s="135" t="str">
        <f t="shared" si="42"/>
        <v/>
      </c>
      <c r="E246" s="135" t="str">
        <f t="shared" si="43"/>
        <v/>
      </c>
      <c r="F246" s="135" t="str">
        <f t="shared" si="44"/>
        <v/>
      </c>
      <c r="G246" s="134" t="str">
        <f t="shared" si="45"/>
        <v/>
      </c>
      <c r="L246" s="187" t="str">
        <f t="shared" si="51"/>
        <v/>
      </c>
      <c r="M246" s="141" t="str">
        <f t="shared" si="52"/>
        <v/>
      </c>
      <c r="N246" s="148" t="str">
        <f t="shared" si="53"/>
        <v/>
      </c>
      <c r="O246" s="188" t="str">
        <f t="shared" si="54"/>
        <v/>
      </c>
      <c r="P246" s="188" t="str">
        <f t="shared" si="55"/>
        <v/>
      </c>
      <c r="Q246" s="188" t="str">
        <f t="shared" si="46"/>
        <v/>
      </c>
      <c r="R246" s="148" t="str">
        <f t="shared" si="47"/>
        <v/>
      </c>
    </row>
    <row r="247" spans="1:18">
      <c r="A247" s="132" t="str">
        <f t="shared" si="48"/>
        <v/>
      </c>
      <c r="B247" s="133" t="str">
        <f t="shared" si="49"/>
        <v/>
      </c>
      <c r="C247" s="134" t="str">
        <f t="shared" si="50"/>
        <v/>
      </c>
      <c r="D247" s="135" t="str">
        <f t="shared" si="42"/>
        <v/>
      </c>
      <c r="E247" s="135" t="str">
        <f t="shared" si="43"/>
        <v/>
      </c>
      <c r="F247" s="135" t="str">
        <f t="shared" si="44"/>
        <v/>
      </c>
      <c r="G247" s="134" t="str">
        <f t="shared" si="45"/>
        <v/>
      </c>
      <c r="L247" s="187" t="str">
        <f t="shared" si="51"/>
        <v/>
      </c>
      <c r="M247" s="141" t="str">
        <f t="shared" si="52"/>
        <v/>
      </c>
      <c r="N247" s="148" t="str">
        <f t="shared" si="53"/>
        <v/>
      </c>
      <c r="O247" s="188" t="str">
        <f t="shared" si="54"/>
        <v/>
      </c>
      <c r="P247" s="188" t="str">
        <f t="shared" si="55"/>
        <v/>
      </c>
      <c r="Q247" s="188" t="str">
        <f t="shared" si="46"/>
        <v/>
      </c>
      <c r="R247" s="148" t="str">
        <f t="shared" si="47"/>
        <v/>
      </c>
    </row>
    <row r="248" spans="1:18">
      <c r="A248" s="132" t="str">
        <f t="shared" si="48"/>
        <v/>
      </c>
      <c r="B248" s="133" t="str">
        <f t="shared" si="49"/>
        <v/>
      </c>
      <c r="C248" s="134" t="str">
        <f t="shared" si="50"/>
        <v/>
      </c>
      <c r="D248" s="135" t="str">
        <f t="shared" si="42"/>
        <v/>
      </c>
      <c r="E248" s="135" t="str">
        <f t="shared" si="43"/>
        <v/>
      </c>
      <c r="F248" s="135" t="str">
        <f t="shared" si="44"/>
        <v/>
      </c>
      <c r="G248" s="134" t="str">
        <f t="shared" si="45"/>
        <v/>
      </c>
      <c r="L248" s="187" t="str">
        <f t="shared" si="51"/>
        <v/>
      </c>
      <c r="M248" s="141" t="str">
        <f t="shared" si="52"/>
        <v/>
      </c>
      <c r="N248" s="148" t="str">
        <f t="shared" si="53"/>
        <v/>
      </c>
      <c r="O248" s="188" t="str">
        <f t="shared" si="54"/>
        <v/>
      </c>
      <c r="P248" s="188" t="str">
        <f t="shared" si="55"/>
        <v/>
      </c>
      <c r="Q248" s="188" t="str">
        <f t="shared" si="46"/>
        <v/>
      </c>
      <c r="R248" s="148" t="str">
        <f t="shared" si="47"/>
        <v/>
      </c>
    </row>
    <row r="249" spans="1:18">
      <c r="A249" s="132" t="str">
        <f t="shared" si="48"/>
        <v/>
      </c>
      <c r="B249" s="133" t="str">
        <f t="shared" si="49"/>
        <v/>
      </c>
      <c r="C249" s="134" t="str">
        <f t="shared" si="50"/>
        <v/>
      </c>
      <c r="D249" s="135" t="str">
        <f t="shared" si="42"/>
        <v/>
      </c>
      <c r="E249" s="135" t="str">
        <f t="shared" si="43"/>
        <v/>
      </c>
      <c r="F249" s="135" t="str">
        <f t="shared" si="44"/>
        <v/>
      </c>
      <c r="G249" s="134" t="str">
        <f t="shared" si="45"/>
        <v/>
      </c>
      <c r="L249" s="187" t="str">
        <f t="shared" si="51"/>
        <v/>
      </c>
      <c r="M249" s="141" t="str">
        <f t="shared" si="52"/>
        <v/>
      </c>
      <c r="N249" s="148" t="str">
        <f t="shared" si="53"/>
        <v/>
      </c>
      <c r="O249" s="188" t="str">
        <f t="shared" si="54"/>
        <v/>
      </c>
      <c r="P249" s="188" t="str">
        <f t="shared" si="55"/>
        <v/>
      </c>
      <c r="Q249" s="188" t="str">
        <f t="shared" si="46"/>
        <v/>
      </c>
      <c r="R249" s="148" t="str">
        <f t="shared" si="47"/>
        <v/>
      </c>
    </row>
    <row r="250" spans="1:18">
      <c r="A250" s="132" t="str">
        <f t="shared" si="48"/>
        <v/>
      </c>
      <c r="B250" s="133" t="str">
        <f t="shared" si="49"/>
        <v/>
      </c>
      <c r="C250" s="134" t="str">
        <f t="shared" si="50"/>
        <v/>
      </c>
      <c r="D250" s="135" t="str">
        <f t="shared" si="42"/>
        <v/>
      </c>
      <c r="E250" s="135" t="str">
        <f t="shared" si="43"/>
        <v/>
      </c>
      <c r="F250" s="135" t="str">
        <f t="shared" si="44"/>
        <v/>
      </c>
      <c r="G250" s="134" t="str">
        <f t="shared" si="45"/>
        <v/>
      </c>
      <c r="L250" s="187" t="str">
        <f t="shared" si="51"/>
        <v/>
      </c>
      <c r="M250" s="141" t="str">
        <f t="shared" si="52"/>
        <v/>
      </c>
      <c r="N250" s="148" t="str">
        <f t="shared" si="53"/>
        <v/>
      </c>
      <c r="O250" s="188" t="str">
        <f t="shared" si="54"/>
        <v/>
      </c>
      <c r="P250" s="188" t="str">
        <f t="shared" si="55"/>
        <v/>
      </c>
      <c r="Q250" s="188" t="str">
        <f t="shared" si="46"/>
        <v/>
      </c>
      <c r="R250" s="148" t="str">
        <f t="shared" si="47"/>
        <v/>
      </c>
    </row>
    <row r="251" spans="1:18">
      <c r="A251" s="132" t="str">
        <f t="shared" si="48"/>
        <v/>
      </c>
      <c r="B251" s="133" t="str">
        <f t="shared" si="49"/>
        <v/>
      </c>
      <c r="C251" s="134" t="str">
        <f t="shared" si="50"/>
        <v/>
      </c>
      <c r="D251" s="135" t="str">
        <f t="shared" si="42"/>
        <v/>
      </c>
      <c r="E251" s="135" t="str">
        <f t="shared" si="43"/>
        <v/>
      </c>
      <c r="F251" s="135" t="str">
        <f t="shared" si="44"/>
        <v/>
      </c>
      <c r="G251" s="134" t="str">
        <f t="shared" si="45"/>
        <v/>
      </c>
      <c r="L251" s="187" t="str">
        <f t="shared" si="51"/>
        <v/>
      </c>
      <c r="M251" s="141" t="str">
        <f t="shared" si="52"/>
        <v/>
      </c>
      <c r="N251" s="148" t="str">
        <f t="shared" si="53"/>
        <v/>
      </c>
      <c r="O251" s="188" t="str">
        <f t="shared" si="54"/>
        <v/>
      </c>
      <c r="P251" s="188" t="str">
        <f t="shared" si="55"/>
        <v/>
      </c>
      <c r="Q251" s="188" t="str">
        <f t="shared" si="46"/>
        <v/>
      </c>
      <c r="R251" s="148" t="str">
        <f t="shared" si="47"/>
        <v/>
      </c>
    </row>
    <row r="252" spans="1:18">
      <c r="A252" s="132" t="str">
        <f t="shared" si="48"/>
        <v/>
      </c>
      <c r="B252" s="133" t="str">
        <f t="shared" si="49"/>
        <v/>
      </c>
      <c r="C252" s="134" t="str">
        <f t="shared" si="50"/>
        <v/>
      </c>
      <c r="D252" s="135" t="str">
        <f t="shared" si="42"/>
        <v/>
      </c>
      <c r="E252" s="135" t="str">
        <f t="shared" si="43"/>
        <v/>
      </c>
      <c r="F252" s="135" t="str">
        <f t="shared" si="44"/>
        <v/>
      </c>
      <c r="G252" s="134" t="str">
        <f t="shared" si="45"/>
        <v/>
      </c>
      <c r="L252" s="187" t="str">
        <f t="shared" si="51"/>
        <v/>
      </c>
      <c r="M252" s="141" t="str">
        <f t="shared" si="52"/>
        <v/>
      </c>
      <c r="N252" s="148" t="str">
        <f t="shared" si="53"/>
        <v/>
      </c>
      <c r="O252" s="188" t="str">
        <f t="shared" si="54"/>
        <v/>
      </c>
      <c r="P252" s="188" t="str">
        <f t="shared" si="55"/>
        <v/>
      </c>
      <c r="Q252" s="188" t="str">
        <f t="shared" si="46"/>
        <v/>
      </c>
      <c r="R252" s="148" t="str">
        <f t="shared" si="47"/>
        <v/>
      </c>
    </row>
    <row r="253" spans="1:18">
      <c r="A253" s="132" t="str">
        <f t="shared" si="48"/>
        <v/>
      </c>
      <c r="B253" s="133" t="str">
        <f t="shared" si="49"/>
        <v/>
      </c>
      <c r="C253" s="134" t="str">
        <f t="shared" si="50"/>
        <v/>
      </c>
      <c r="D253" s="135" t="str">
        <f t="shared" si="42"/>
        <v/>
      </c>
      <c r="E253" s="135" t="str">
        <f t="shared" si="43"/>
        <v/>
      </c>
      <c r="F253" s="135" t="str">
        <f t="shared" si="44"/>
        <v/>
      </c>
      <c r="G253" s="134" t="str">
        <f t="shared" si="45"/>
        <v/>
      </c>
      <c r="L253" s="187" t="str">
        <f t="shared" si="51"/>
        <v/>
      </c>
      <c r="M253" s="141" t="str">
        <f t="shared" si="52"/>
        <v/>
      </c>
      <c r="N253" s="148" t="str">
        <f t="shared" si="53"/>
        <v/>
      </c>
      <c r="O253" s="188" t="str">
        <f t="shared" si="54"/>
        <v/>
      </c>
      <c r="P253" s="188" t="str">
        <f t="shared" si="55"/>
        <v/>
      </c>
      <c r="Q253" s="188" t="str">
        <f t="shared" si="46"/>
        <v/>
      </c>
      <c r="R253" s="148" t="str">
        <f t="shared" si="47"/>
        <v/>
      </c>
    </row>
    <row r="254" spans="1:18">
      <c r="A254" s="132" t="str">
        <f t="shared" si="48"/>
        <v/>
      </c>
      <c r="B254" s="133" t="str">
        <f t="shared" si="49"/>
        <v/>
      </c>
      <c r="C254" s="134" t="str">
        <f t="shared" si="50"/>
        <v/>
      </c>
      <c r="D254" s="135" t="str">
        <f t="shared" si="42"/>
        <v/>
      </c>
      <c r="E254" s="135" t="str">
        <f t="shared" si="43"/>
        <v/>
      </c>
      <c r="F254" s="135" t="str">
        <f t="shared" si="44"/>
        <v/>
      </c>
      <c r="G254" s="134" t="str">
        <f t="shared" si="45"/>
        <v/>
      </c>
      <c r="L254" s="187" t="str">
        <f t="shared" si="51"/>
        <v/>
      </c>
      <c r="M254" s="141" t="str">
        <f t="shared" si="52"/>
        <v/>
      </c>
      <c r="N254" s="148" t="str">
        <f t="shared" si="53"/>
        <v/>
      </c>
      <c r="O254" s="188" t="str">
        <f t="shared" si="54"/>
        <v/>
      </c>
      <c r="P254" s="188" t="str">
        <f t="shared" si="55"/>
        <v/>
      </c>
      <c r="Q254" s="188" t="str">
        <f t="shared" si="46"/>
        <v/>
      </c>
      <c r="R254" s="148" t="str">
        <f t="shared" si="47"/>
        <v/>
      </c>
    </row>
    <row r="255" spans="1:18">
      <c r="A255" s="132" t="str">
        <f t="shared" si="48"/>
        <v/>
      </c>
      <c r="B255" s="133" t="str">
        <f t="shared" si="49"/>
        <v/>
      </c>
      <c r="C255" s="134" t="str">
        <f t="shared" si="50"/>
        <v/>
      </c>
      <c r="D255" s="135" t="str">
        <f t="shared" si="42"/>
        <v/>
      </c>
      <c r="E255" s="135" t="str">
        <f t="shared" si="43"/>
        <v/>
      </c>
      <c r="F255" s="135" t="str">
        <f t="shared" si="44"/>
        <v/>
      </c>
      <c r="G255" s="134" t="str">
        <f t="shared" si="45"/>
        <v/>
      </c>
      <c r="L255" s="187" t="str">
        <f t="shared" si="51"/>
        <v/>
      </c>
      <c r="M255" s="141" t="str">
        <f t="shared" si="52"/>
        <v/>
      </c>
      <c r="N255" s="148" t="str">
        <f t="shared" si="53"/>
        <v/>
      </c>
      <c r="O255" s="188" t="str">
        <f t="shared" si="54"/>
        <v/>
      </c>
      <c r="P255" s="188" t="str">
        <f t="shared" si="55"/>
        <v/>
      </c>
      <c r="Q255" s="188" t="str">
        <f t="shared" si="46"/>
        <v/>
      </c>
      <c r="R255" s="148" t="str">
        <f t="shared" si="47"/>
        <v/>
      </c>
    </row>
    <row r="256" spans="1:18">
      <c r="A256" s="132" t="str">
        <f t="shared" si="48"/>
        <v/>
      </c>
      <c r="B256" s="133" t="str">
        <f t="shared" si="49"/>
        <v/>
      </c>
      <c r="C256" s="134" t="str">
        <f t="shared" si="50"/>
        <v/>
      </c>
      <c r="D256" s="135" t="str">
        <f t="shared" si="42"/>
        <v/>
      </c>
      <c r="E256" s="135" t="str">
        <f t="shared" si="43"/>
        <v/>
      </c>
      <c r="F256" s="135" t="str">
        <f t="shared" si="44"/>
        <v/>
      </c>
      <c r="G256" s="134" t="str">
        <f t="shared" si="45"/>
        <v/>
      </c>
      <c r="L256" s="187" t="str">
        <f t="shared" si="51"/>
        <v/>
      </c>
      <c r="M256" s="141" t="str">
        <f t="shared" si="52"/>
        <v/>
      </c>
      <c r="N256" s="148" t="str">
        <f t="shared" si="53"/>
        <v/>
      </c>
      <c r="O256" s="188" t="str">
        <f t="shared" si="54"/>
        <v/>
      </c>
      <c r="P256" s="188" t="str">
        <f t="shared" si="55"/>
        <v/>
      </c>
      <c r="Q256" s="188" t="str">
        <f t="shared" si="46"/>
        <v/>
      </c>
      <c r="R256" s="148" t="str">
        <f t="shared" si="47"/>
        <v/>
      </c>
    </row>
    <row r="257" spans="1:18">
      <c r="A257" s="132" t="str">
        <f t="shared" si="48"/>
        <v/>
      </c>
      <c r="B257" s="133" t="str">
        <f t="shared" si="49"/>
        <v/>
      </c>
      <c r="C257" s="134" t="str">
        <f t="shared" si="50"/>
        <v/>
      </c>
      <c r="D257" s="135" t="str">
        <f t="shared" si="42"/>
        <v/>
      </c>
      <c r="E257" s="135" t="str">
        <f t="shared" si="43"/>
        <v/>
      </c>
      <c r="F257" s="135" t="str">
        <f t="shared" si="44"/>
        <v/>
      </c>
      <c r="G257" s="134" t="str">
        <f t="shared" si="45"/>
        <v/>
      </c>
      <c r="L257" s="187" t="str">
        <f t="shared" si="51"/>
        <v/>
      </c>
      <c r="M257" s="141" t="str">
        <f t="shared" si="52"/>
        <v/>
      </c>
      <c r="N257" s="148" t="str">
        <f t="shared" si="53"/>
        <v/>
      </c>
      <c r="O257" s="188" t="str">
        <f t="shared" si="54"/>
        <v/>
      </c>
      <c r="P257" s="188" t="str">
        <f t="shared" si="55"/>
        <v/>
      </c>
      <c r="Q257" s="188" t="str">
        <f t="shared" si="46"/>
        <v/>
      </c>
      <c r="R257" s="148" t="str">
        <f t="shared" si="47"/>
        <v/>
      </c>
    </row>
    <row r="258" spans="1:18">
      <c r="A258" s="132" t="str">
        <f t="shared" si="48"/>
        <v/>
      </c>
      <c r="B258" s="133" t="str">
        <f t="shared" si="49"/>
        <v/>
      </c>
      <c r="C258" s="134" t="str">
        <f t="shared" si="50"/>
        <v/>
      </c>
      <c r="D258" s="135" t="str">
        <f t="shared" si="42"/>
        <v/>
      </c>
      <c r="E258" s="135" t="str">
        <f t="shared" si="43"/>
        <v/>
      </c>
      <c r="F258" s="135" t="str">
        <f t="shared" si="44"/>
        <v/>
      </c>
      <c r="G258" s="134" t="str">
        <f t="shared" si="45"/>
        <v/>
      </c>
      <c r="L258" s="187" t="str">
        <f t="shared" si="51"/>
        <v/>
      </c>
      <c r="M258" s="141" t="str">
        <f t="shared" si="52"/>
        <v/>
      </c>
      <c r="N258" s="148" t="str">
        <f t="shared" si="53"/>
        <v/>
      </c>
      <c r="O258" s="188" t="str">
        <f t="shared" si="54"/>
        <v/>
      </c>
      <c r="P258" s="188" t="str">
        <f t="shared" si="55"/>
        <v/>
      </c>
      <c r="Q258" s="188" t="str">
        <f t="shared" si="46"/>
        <v/>
      </c>
      <c r="R258" s="148" t="str">
        <f t="shared" si="47"/>
        <v/>
      </c>
    </row>
    <row r="259" spans="1:18">
      <c r="A259" s="132" t="str">
        <f t="shared" si="48"/>
        <v/>
      </c>
      <c r="B259" s="133" t="str">
        <f t="shared" si="49"/>
        <v/>
      </c>
      <c r="C259" s="134" t="str">
        <f t="shared" si="50"/>
        <v/>
      </c>
      <c r="D259" s="135" t="str">
        <f t="shared" si="42"/>
        <v/>
      </c>
      <c r="E259" s="135" t="str">
        <f t="shared" si="43"/>
        <v/>
      </c>
      <c r="F259" s="135" t="str">
        <f t="shared" si="44"/>
        <v/>
      </c>
      <c r="G259" s="134" t="str">
        <f t="shared" si="45"/>
        <v/>
      </c>
      <c r="L259" s="187" t="str">
        <f t="shared" si="51"/>
        <v/>
      </c>
      <c r="M259" s="141" t="str">
        <f t="shared" si="52"/>
        <v/>
      </c>
      <c r="N259" s="148" t="str">
        <f t="shared" si="53"/>
        <v/>
      </c>
      <c r="O259" s="188" t="str">
        <f t="shared" si="54"/>
        <v/>
      </c>
      <c r="P259" s="188" t="str">
        <f t="shared" si="55"/>
        <v/>
      </c>
      <c r="Q259" s="188" t="str">
        <f t="shared" si="46"/>
        <v/>
      </c>
      <c r="R259" s="148" t="str">
        <f t="shared" si="47"/>
        <v/>
      </c>
    </row>
    <row r="260" spans="1:18">
      <c r="A260" s="132" t="str">
        <f t="shared" si="48"/>
        <v/>
      </c>
      <c r="B260" s="133" t="str">
        <f t="shared" si="49"/>
        <v/>
      </c>
      <c r="C260" s="134" t="str">
        <f t="shared" si="50"/>
        <v/>
      </c>
      <c r="D260" s="135" t="str">
        <f t="shared" si="42"/>
        <v/>
      </c>
      <c r="E260" s="135" t="str">
        <f t="shared" si="43"/>
        <v/>
      </c>
      <c r="F260" s="135" t="str">
        <f t="shared" si="44"/>
        <v/>
      </c>
      <c r="G260" s="134" t="str">
        <f t="shared" si="45"/>
        <v/>
      </c>
      <c r="L260" s="187" t="str">
        <f t="shared" si="51"/>
        <v/>
      </c>
      <c r="M260" s="141" t="str">
        <f t="shared" si="52"/>
        <v/>
      </c>
      <c r="N260" s="148" t="str">
        <f t="shared" si="53"/>
        <v/>
      </c>
      <c r="O260" s="188" t="str">
        <f t="shared" si="54"/>
        <v/>
      </c>
      <c r="P260" s="188" t="str">
        <f t="shared" si="55"/>
        <v/>
      </c>
      <c r="Q260" s="188" t="str">
        <f t="shared" si="46"/>
        <v/>
      </c>
      <c r="R260" s="148" t="str">
        <f t="shared" si="47"/>
        <v/>
      </c>
    </row>
    <row r="261" spans="1:18">
      <c r="A261" s="132" t="str">
        <f t="shared" si="48"/>
        <v/>
      </c>
      <c r="B261" s="133" t="str">
        <f t="shared" si="49"/>
        <v/>
      </c>
      <c r="C261" s="134" t="str">
        <f t="shared" si="50"/>
        <v/>
      </c>
      <c r="D261" s="135" t="str">
        <f t="shared" si="42"/>
        <v/>
      </c>
      <c r="E261" s="135" t="str">
        <f t="shared" si="43"/>
        <v/>
      </c>
      <c r="F261" s="135" t="str">
        <f t="shared" si="44"/>
        <v/>
      </c>
      <c r="G261" s="134" t="str">
        <f t="shared" si="45"/>
        <v/>
      </c>
      <c r="L261" s="187" t="str">
        <f t="shared" si="51"/>
        <v/>
      </c>
      <c r="M261" s="141" t="str">
        <f t="shared" si="52"/>
        <v/>
      </c>
      <c r="N261" s="148" t="str">
        <f t="shared" si="53"/>
        <v/>
      </c>
      <c r="O261" s="188" t="str">
        <f t="shared" si="54"/>
        <v/>
      </c>
      <c r="P261" s="188" t="str">
        <f t="shared" si="55"/>
        <v/>
      </c>
      <c r="Q261" s="188" t="str">
        <f t="shared" si="46"/>
        <v/>
      </c>
      <c r="R261" s="148" t="str">
        <f t="shared" si="47"/>
        <v/>
      </c>
    </row>
    <row r="262" spans="1:18">
      <c r="A262" s="132" t="str">
        <f t="shared" si="48"/>
        <v/>
      </c>
      <c r="B262" s="133" t="str">
        <f t="shared" si="49"/>
        <v/>
      </c>
      <c r="C262" s="134" t="str">
        <f t="shared" si="50"/>
        <v/>
      </c>
      <c r="D262" s="135" t="str">
        <f t="shared" si="42"/>
        <v/>
      </c>
      <c r="E262" s="135" t="str">
        <f t="shared" si="43"/>
        <v/>
      </c>
      <c r="F262" s="135" t="str">
        <f t="shared" si="44"/>
        <v/>
      </c>
      <c r="G262" s="134" t="str">
        <f t="shared" si="45"/>
        <v/>
      </c>
      <c r="L262" s="187" t="str">
        <f t="shared" si="51"/>
        <v/>
      </c>
      <c r="M262" s="141" t="str">
        <f t="shared" si="52"/>
        <v/>
      </c>
      <c r="N262" s="148" t="str">
        <f t="shared" si="53"/>
        <v/>
      </c>
      <c r="O262" s="188" t="str">
        <f t="shared" si="54"/>
        <v/>
      </c>
      <c r="P262" s="188" t="str">
        <f t="shared" si="55"/>
        <v/>
      </c>
      <c r="Q262" s="188" t="str">
        <f t="shared" si="46"/>
        <v/>
      </c>
      <c r="R262" s="148" t="str">
        <f t="shared" si="47"/>
        <v/>
      </c>
    </row>
    <row r="263" spans="1:18">
      <c r="A263" s="132" t="str">
        <f t="shared" si="48"/>
        <v/>
      </c>
      <c r="B263" s="133" t="str">
        <f t="shared" si="49"/>
        <v/>
      </c>
      <c r="C263" s="134" t="str">
        <f t="shared" si="50"/>
        <v/>
      </c>
      <c r="D263" s="135" t="str">
        <f t="shared" si="42"/>
        <v/>
      </c>
      <c r="E263" s="135" t="str">
        <f t="shared" si="43"/>
        <v/>
      </c>
      <c r="F263" s="135" t="str">
        <f t="shared" si="44"/>
        <v/>
      </c>
      <c r="G263" s="134" t="str">
        <f t="shared" si="45"/>
        <v/>
      </c>
      <c r="L263" s="187" t="str">
        <f t="shared" si="51"/>
        <v/>
      </c>
      <c r="M263" s="141" t="str">
        <f t="shared" si="52"/>
        <v/>
      </c>
      <c r="N263" s="148" t="str">
        <f t="shared" si="53"/>
        <v/>
      </c>
      <c r="O263" s="188" t="str">
        <f t="shared" si="54"/>
        <v/>
      </c>
      <c r="P263" s="188" t="str">
        <f t="shared" si="55"/>
        <v/>
      </c>
      <c r="Q263" s="188" t="str">
        <f t="shared" si="46"/>
        <v/>
      </c>
      <c r="R263" s="148" t="str">
        <f t="shared" si="47"/>
        <v/>
      </c>
    </row>
    <row r="264" spans="1:18">
      <c r="A264" s="132" t="str">
        <f t="shared" si="48"/>
        <v/>
      </c>
      <c r="B264" s="133" t="str">
        <f t="shared" si="49"/>
        <v/>
      </c>
      <c r="C264" s="134" t="str">
        <f t="shared" si="50"/>
        <v/>
      </c>
      <c r="D264" s="135" t="str">
        <f t="shared" si="42"/>
        <v/>
      </c>
      <c r="E264" s="135" t="str">
        <f t="shared" si="43"/>
        <v/>
      </c>
      <c r="F264" s="135" t="str">
        <f t="shared" si="44"/>
        <v/>
      </c>
      <c r="G264" s="134" t="str">
        <f t="shared" si="45"/>
        <v/>
      </c>
      <c r="L264" s="187" t="str">
        <f t="shared" si="51"/>
        <v/>
      </c>
      <c r="M264" s="141" t="str">
        <f t="shared" si="52"/>
        <v/>
      </c>
      <c r="N264" s="148" t="str">
        <f t="shared" si="53"/>
        <v/>
      </c>
      <c r="O264" s="188" t="str">
        <f t="shared" si="54"/>
        <v/>
      </c>
      <c r="P264" s="188" t="str">
        <f t="shared" si="55"/>
        <v/>
      </c>
      <c r="Q264" s="188" t="str">
        <f t="shared" si="46"/>
        <v/>
      </c>
      <c r="R264" s="148" t="str">
        <f t="shared" si="47"/>
        <v/>
      </c>
    </row>
    <row r="265" spans="1:18">
      <c r="A265" s="132" t="str">
        <f t="shared" si="48"/>
        <v/>
      </c>
      <c r="B265" s="133" t="str">
        <f t="shared" si="49"/>
        <v/>
      </c>
      <c r="C265" s="134" t="str">
        <f t="shared" si="50"/>
        <v/>
      </c>
      <c r="D265" s="135" t="str">
        <f t="shared" si="42"/>
        <v/>
      </c>
      <c r="E265" s="135" t="str">
        <f t="shared" si="43"/>
        <v/>
      </c>
      <c r="F265" s="135" t="str">
        <f t="shared" si="44"/>
        <v/>
      </c>
      <c r="G265" s="134" t="str">
        <f t="shared" si="45"/>
        <v/>
      </c>
      <c r="L265" s="187" t="str">
        <f t="shared" si="51"/>
        <v/>
      </c>
      <c r="M265" s="141" t="str">
        <f t="shared" si="52"/>
        <v/>
      </c>
      <c r="N265" s="148" t="str">
        <f t="shared" si="53"/>
        <v/>
      </c>
      <c r="O265" s="188" t="str">
        <f t="shared" si="54"/>
        <v/>
      </c>
      <c r="P265" s="188" t="str">
        <f t="shared" si="55"/>
        <v/>
      </c>
      <c r="Q265" s="188" t="str">
        <f t="shared" si="46"/>
        <v/>
      </c>
      <c r="R265" s="148" t="str">
        <f t="shared" si="47"/>
        <v/>
      </c>
    </row>
    <row r="266" spans="1:18">
      <c r="A266" s="132" t="str">
        <f t="shared" si="48"/>
        <v/>
      </c>
      <c r="B266" s="133" t="str">
        <f t="shared" si="49"/>
        <v/>
      </c>
      <c r="C266" s="134" t="str">
        <f t="shared" si="50"/>
        <v/>
      </c>
      <c r="D266" s="135" t="str">
        <f t="shared" si="42"/>
        <v/>
      </c>
      <c r="E266" s="135" t="str">
        <f t="shared" si="43"/>
        <v/>
      </c>
      <c r="F266" s="135" t="str">
        <f t="shared" si="44"/>
        <v/>
      </c>
      <c r="G266" s="134" t="str">
        <f t="shared" si="45"/>
        <v/>
      </c>
      <c r="L266" s="187" t="str">
        <f t="shared" si="51"/>
        <v/>
      </c>
      <c r="M266" s="141" t="str">
        <f t="shared" si="52"/>
        <v/>
      </c>
      <c r="N266" s="148" t="str">
        <f t="shared" si="53"/>
        <v/>
      </c>
      <c r="O266" s="188" t="str">
        <f t="shared" si="54"/>
        <v/>
      </c>
      <c r="P266" s="188" t="str">
        <f t="shared" si="55"/>
        <v/>
      </c>
      <c r="Q266" s="188" t="str">
        <f t="shared" si="46"/>
        <v/>
      </c>
      <c r="R266" s="148" t="str">
        <f t="shared" si="47"/>
        <v/>
      </c>
    </row>
    <row r="267" spans="1:18">
      <c r="A267" s="132" t="str">
        <f t="shared" si="48"/>
        <v/>
      </c>
      <c r="B267" s="133" t="str">
        <f t="shared" si="49"/>
        <v/>
      </c>
      <c r="C267" s="134" t="str">
        <f t="shared" si="50"/>
        <v/>
      </c>
      <c r="D267" s="135" t="str">
        <f t="shared" si="42"/>
        <v/>
      </c>
      <c r="E267" s="135" t="str">
        <f t="shared" si="43"/>
        <v/>
      </c>
      <c r="F267" s="135" t="str">
        <f t="shared" si="44"/>
        <v/>
      </c>
      <c r="G267" s="134" t="str">
        <f t="shared" si="45"/>
        <v/>
      </c>
      <c r="L267" s="187" t="str">
        <f t="shared" si="51"/>
        <v/>
      </c>
      <c r="M267" s="141" t="str">
        <f t="shared" si="52"/>
        <v/>
      </c>
      <c r="N267" s="148" t="str">
        <f t="shared" si="53"/>
        <v/>
      </c>
      <c r="O267" s="188" t="str">
        <f t="shared" si="54"/>
        <v/>
      </c>
      <c r="P267" s="188" t="str">
        <f t="shared" si="55"/>
        <v/>
      </c>
      <c r="Q267" s="188" t="str">
        <f t="shared" si="46"/>
        <v/>
      </c>
      <c r="R267" s="148" t="str">
        <f t="shared" si="47"/>
        <v/>
      </c>
    </row>
    <row r="268" spans="1:18">
      <c r="A268" s="132" t="str">
        <f t="shared" si="48"/>
        <v/>
      </c>
      <c r="B268" s="133" t="str">
        <f t="shared" si="49"/>
        <v/>
      </c>
      <c r="C268" s="134" t="str">
        <f t="shared" si="50"/>
        <v/>
      </c>
      <c r="D268" s="135" t="str">
        <f t="shared" si="42"/>
        <v/>
      </c>
      <c r="E268" s="135" t="str">
        <f t="shared" si="43"/>
        <v/>
      </c>
      <c r="F268" s="135" t="str">
        <f t="shared" si="44"/>
        <v/>
      </c>
      <c r="G268" s="134" t="str">
        <f t="shared" si="45"/>
        <v/>
      </c>
      <c r="L268" s="187" t="str">
        <f t="shared" si="51"/>
        <v/>
      </c>
      <c r="M268" s="141" t="str">
        <f t="shared" si="52"/>
        <v/>
      </c>
      <c r="N268" s="148" t="str">
        <f t="shared" si="53"/>
        <v/>
      </c>
      <c r="O268" s="188" t="str">
        <f t="shared" si="54"/>
        <v/>
      </c>
      <c r="P268" s="188" t="str">
        <f t="shared" si="55"/>
        <v/>
      </c>
      <c r="Q268" s="188" t="str">
        <f t="shared" si="46"/>
        <v/>
      </c>
      <c r="R268" s="148" t="str">
        <f t="shared" si="47"/>
        <v/>
      </c>
    </row>
    <row r="269" spans="1:18">
      <c r="A269" s="132" t="str">
        <f t="shared" si="48"/>
        <v/>
      </c>
      <c r="B269" s="133" t="str">
        <f t="shared" si="49"/>
        <v/>
      </c>
      <c r="C269" s="134" t="str">
        <f t="shared" si="50"/>
        <v/>
      </c>
      <c r="D269" s="135" t="str">
        <f t="shared" si="42"/>
        <v/>
      </c>
      <c r="E269" s="135" t="str">
        <f t="shared" si="43"/>
        <v/>
      </c>
      <c r="F269" s="135" t="str">
        <f t="shared" si="44"/>
        <v/>
      </c>
      <c r="G269" s="134" t="str">
        <f t="shared" si="45"/>
        <v/>
      </c>
      <c r="L269" s="187" t="str">
        <f t="shared" si="51"/>
        <v/>
      </c>
      <c r="M269" s="141" t="str">
        <f t="shared" si="52"/>
        <v/>
      </c>
      <c r="N269" s="148" t="str">
        <f t="shared" si="53"/>
        <v/>
      </c>
      <c r="O269" s="188" t="str">
        <f t="shared" si="54"/>
        <v/>
      </c>
      <c r="P269" s="188" t="str">
        <f t="shared" si="55"/>
        <v/>
      </c>
      <c r="Q269" s="188" t="str">
        <f t="shared" si="46"/>
        <v/>
      </c>
      <c r="R269" s="148" t="str">
        <f t="shared" si="47"/>
        <v/>
      </c>
    </row>
    <row r="270" spans="1:18">
      <c r="A270" s="132" t="str">
        <f t="shared" si="48"/>
        <v/>
      </c>
      <c r="B270" s="133" t="str">
        <f t="shared" si="49"/>
        <v/>
      </c>
      <c r="C270" s="134" t="str">
        <f t="shared" si="50"/>
        <v/>
      </c>
      <c r="D270" s="135" t="str">
        <f t="shared" ref="D270:D333" si="56">IF(B270="","",IPMT($E$10/12,B270,$E$7,-$E$8,$E$9,0))</f>
        <v/>
      </c>
      <c r="E270" s="135" t="str">
        <f t="shared" ref="E270:E333" si="57">IF(B270="","",PPMT($E$10/12,B270,$E$7,-$E$8,$E$9,0))</f>
        <v/>
      </c>
      <c r="F270" s="135" t="str">
        <f t="shared" si="44"/>
        <v/>
      </c>
      <c r="G270" s="134" t="str">
        <f t="shared" si="45"/>
        <v/>
      </c>
      <c r="L270" s="187" t="str">
        <f t="shared" si="51"/>
        <v/>
      </c>
      <c r="M270" s="141" t="str">
        <f t="shared" si="52"/>
        <v/>
      </c>
      <c r="N270" s="148" t="str">
        <f t="shared" si="53"/>
        <v/>
      </c>
      <c r="O270" s="188" t="str">
        <f t="shared" si="54"/>
        <v/>
      </c>
      <c r="P270" s="188" t="str">
        <f t="shared" si="55"/>
        <v/>
      </c>
      <c r="Q270" s="188" t="str">
        <f t="shared" si="46"/>
        <v/>
      </c>
      <c r="R270" s="148" t="str">
        <f t="shared" si="47"/>
        <v/>
      </c>
    </row>
    <row r="271" spans="1:18">
      <c r="A271" s="132" t="str">
        <f t="shared" si="48"/>
        <v/>
      </c>
      <c r="B271" s="133" t="str">
        <f t="shared" si="49"/>
        <v/>
      </c>
      <c r="C271" s="134" t="str">
        <f t="shared" si="50"/>
        <v/>
      </c>
      <c r="D271" s="135" t="str">
        <f t="shared" si="56"/>
        <v/>
      </c>
      <c r="E271" s="135" t="str">
        <f t="shared" si="57"/>
        <v/>
      </c>
      <c r="F271" s="135" t="str">
        <f t="shared" ref="F271:F334" si="58">IF(B271="","",SUM(D271:E271))</f>
        <v/>
      </c>
      <c r="G271" s="134" t="str">
        <f t="shared" ref="G271:G334" si="59">IF(B271="","",SUM(C271)-SUM(E271))</f>
        <v/>
      </c>
      <c r="L271" s="187" t="str">
        <f t="shared" si="51"/>
        <v/>
      </c>
      <c r="M271" s="141" t="str">
        <f t="shared" si="52"/>
        <v/>
      </c>
      <c r="N271" s="148" t="str">
        <f t="shared" si="53"/>
        <v/>
      </c>
      <c r="O271" s="188" t="str">
        <f t="shared" si="54"/>
        <v/>
      </c>
      <c r="P271" s="188" t="str">
        <f t="shared" si="55"/>
        <v/>
      </c>
      <c r="Q271" s="188" t="str">
        <f t="shared" ref="Q271:Q334" si="60">IF(M271="","",SUM(O271:P271))</f>
        <v/>
      </c>
      <c r="R271" s="148" t="str">
        <f t="shared" ref="R271:R334" si="61">IF(M271="","",SUM(N271)-SUM(P271))</f>
        <v/>
      </c>
    </row>
    <row r="272" spans="1:18">
      <c r="A272" s="132" t="str">
        <f t="shared" ref="A272:A335" si="62">IF(B272="","",EDATE(A271,1))</f>
        <v/>
      </c>
      <c r="B272" s="133" t="str">
        <f t="shared" ref="B272:B335" si="63">IF(B271="","",IF(SUM(B271)+1&lt;=$E$7,SUM(B271)+1,""))</f>
        <v/>
      </c>
      <c r="C272" s="134" t="str">
        <f t="shared" ref="C272:C335" si="64">IF(B272="","",G271)</f>
        <v/>
      </c>
      <c r="D272" s="135" t="str">
        <f t="shared" si="56"/>
        <v/>
      </c>
      <c r="E272" s="135" t="str">
        <f t="shared" si="57"/>
        <v/>
      </c>
      <c r="F272" s="135" t="str">
        <f t="shared" si="58"/>
        <v/>
      </c>
      <c r="G272" s="134" t="str">
        <f t="shared" si="59"/>
        <v/>
      </c>
      <c r="L272" s="187" t="str">
        <f t="shared" ref="L272:L335" si="65">IF(M272="","",EDATE(L271,1))</f>
        <v/>
      </c>
      <c r="M272" s="141" t="str">
        <f t="shared" ref="M272:M335" si="66">IF(M271="","",IF(SUM(M271)+1&lt;=$P$7,SUM(M271)+1,""))</f>
        <v/>
      </c>
      <c r="N272" s="148" t="str">
        <f t="shared" ref="N272:N335" si="67">IF(M272="","",R271)</f>
        <v/>
      </c>
      <c r="O272" s="188" t="str">
        <f t="shared" ref="O272:O335" si="68">IF(M272="","",IPMT($P$10/12,M272,$P$7,-$P$8,$P$9,0))</f>
        <v/>
      </c>
      <c r="P272" s="188" t="str">
        <f t="shared" ref="P272:P335" si="69">IF(M272="","",PPMT($P$10/12,M272,$P$7,-$P$8,$P$9,0))</f>
        <v/>
      </c>
      <c r="Q272" s="188" t="str">
        <f t="shared" si="60"/>
        <v/>
      </c>
      <c r="R272" s="148" t="str">
        <f t="shared" si="61"/>
        <v/>
      </c>
    </row>
    <row r="273" spans="1:18">
      <c r="A273" s="132" t="str">
        <f t="shared" si="62"/>
        <v/>
      </c>
      <c r="B273" s="133" t="str">
        <f t="shared" si="63"/>
        <v/>
      </c>
      <c r="C273" s="134" t="str">
        <f t="shared" si="64"/>
        <v/>
      </c>
      <c r="D273" s="135" t="str">
        <f t="shared" si="56"/>
        <v/>
      </c>
      <c r="E273" s="135" t="str">
        <f t="shared" si="57"/>
        <v/>
      </c>
      <c r="F273" s="135" t="str">
        <f t="shared" si="58"/>
        <v/>
      </c>
      <c r="G273" s="134" t="str">
        <f t="shared" si="59"/>
        <v/>
      </c>
      <c r="L273" s="187" t="str">
        <f t="shared" si="65"/>
        <v/>
      </c>
      <c r="M273" s="141" t="str">
        <f t="shared" si="66"/>
        <v/>
      </c>
      <c r="N273" s="148" t="str">
        <f t="shared" si="67"/>
        <v/>
      </c>
      <c r="O273" s="188" t="str">
        <f t="shared" si="68"/>
        <v/>
      </c>
      <c r="P273" s="188" t="str">
        <f t="shared" si="69"/>
        <v/>
      </c>
      <c r="Q273" s="188" t="str">
        <f t="shared" si="60"/>
        <v/>
      </c>
      <c r="R273" s="148" t="str">
        <f t="shared" si="61"/>
        <v/>
      </c>
    </row>
    <row r="274" spans="1:18">
      <c r="A274" s="132" t="str">
        <f t="shared" si="62"/>
        <v/>
      </c>
      <c r="B274" s="133" t="str">
        <f t="shared" si="63"/>
        <v/>
      </c>
      <c r="C274" s="134" t="str">
        <f t="shared" si="64"/>
        <v/>
      </c>
      <c r="D274" s="135" t="str">
        <f t="shared" si="56"/>
        <v/>
      </c>
      <c r="E274" s="135" t="str">
        <f t="shared" si="57"/>
        <v/>
      </c>
      <c r="F274" s="135" t="str">
        <f t="shared" si="58"/>
        <v/>
      </c>
      <c r="G274" s="134" t="str">
        <f t="shared" si="59"/>
        <v/>
      </c>
      <c r="L274" s="187" t="str">
        <f t="shared" si="65"/>
        <v/>
      </c>
      <c r="M274" s="141" t="str">
        <f t="shared" si="66"/>
        <v/>
      </c>
      <c r="N274" s="148" t="str">
        <f t="shared" si="67"/>
        <v/>
      </c>
      <c r="O274" s="188" t="str">
        <f t="shared" si="68"/>
        <v/>
      </c>
      <c r="P274" s="188" t="str">
        <f t="shared" si="69"/>
        <v/>
      </c>
      <c r="Q274" s="188" t="str">
        <f t="shared" si="60"/>
        <v/>
      </c>
      <c r="R274" s="148" t="str">
        <f t="shared" si="61"/>
        <v/>
      </c>
    </row>
    <row r="275" spans="1:18">
      <c r="A275" s="132" t="str">
        <f t="shared" si="62"/>
        <v/>
      </c>
      <c r="B275" s="133" t="str">
        <f t="shared" si="63"/>
        <v/>
      </c>
      <c r="C275" s="134" t="str">
        <f t="shared" si="64"/>
        <v/>
      </c>
      <c r="D275" s="135" t="str">
        <f t="shared" si="56"/>
        <v/>
      </c>
      <c r="E275" s="135" t="str">
        <f t="shared" si="57"/>
        <v/>
      </c>
      <c r="F275" s="135" t="str">
        <f t="shared" si="58"/>
        <v/>
      </c>
      <c r="G275" s="134" t="str">
        <f t="shared" si="59"/>
        <v/>
      </c>
      <c r="L275" s="187" t="str">
        <f t="shared" si="65"/>
        <v/>
      </c>
      <c r="M275" s="141" t="str">
        <f t="shared" si="66"/>
        <v/>
      </c>
      <c r="N275" s="148" t="str">
        <f t="shared" si="67"/>
        <v/>
      </c>
      <c r="O275" s="188" t="str">
        <f t="shared" si="68"/>
        <v/>
      </c>
      <c r="P275" s="188" t="str">
        <f t="shared" si="69"/>
        <v/>
      </c>
      <c r="Q275" s="188" t="str">
        <f t="shared" si="60"/>
        <v/>
      </c>
      <c r="R275" s="148" t="str">
        <f t="shared" si="61"/>
        <v/>
      </c>
    </row>
    <row r="276" spans="1:18">
      <c r="A276" s="132" t="str">
        <f t="shared" si="62"/>
        <v/>
      </c>
      <c r="B276" s="133" t="str">
        <f t="shared" si="63"/>
        <v/>
      </c>
      <c r="C276" s="134" t="str">
        <f t="shared" si="64"/>
        <v/>
      </c>
      <c r="D276" s="135" t="str">
        <f t="shared" si="56"/>
        <v/>
      </c>
      <c r="E276" s="135" t="str">
        <f t="shared" si="57"/>
        <v/>
      </c>
      <c r="F276" s="135" t="str">
        <f t="shared" si="58"/>
        <v/>
      </c>
      <c r="G276" s="134" t="str">
        <f t="shared" si="59"/>
        <v/>
      </c>
      <c r="L276" s="187" t="str">
        <f t="shared" si="65"/>
        <v/>
      </c>
      <c r="M276" s="141" t="str">
        <f t="shared" si="66"/>
        <v/>
      </c>
      <c r="N276" s="148" t="str">
        <f t="shared" si="67"/>
        <v/>
      </c>
      <c r="O276" s="188" t="str">
        <f t="shared" si="68"/>
        <v/>
      </c>
      <c r="P276" s="188" t="str">
        <f t="shared" si="69"/>
        <v/>
      </c>
      <c r="Q276" s="188" t="str">
        <f t="shared" si="60"/>
        <v/>
      </c>
      <c r="R276" s="148" t="str">
        <f t="shared" si="61"/>
        <v/>
      </c>
    </row>
    <row r="277" spans="1:18">
      <c r="A277" s="132" t="str">
        <f t="shared" si="62"/>
        <v/>
      </c>
      <c r="B277" s="133" t="str">
        <f t="shared" si="63"/>
        <v/>
      </c>
      <c r="C277" s="134" t="str">
        <f t="shared" si="64"/>
        <v/>
      </c>
      <c r="D277" s="135" t="str">
        <f t="shared" si="56"/>
        <v/>
      </c>
      <c r="E277" s="135" t="str">
        <f t="shared" si="57"/>
        <v/>
      </c>
      <c r="F277" s="135" t="str">
        <f t="shared" si="58"/>
        <v/>
      </c>
      <c r="G277" s="134" t="str">
        <f t="shared" si="59"/>
        <v/>
      </c>
      <c r="L277" s="187" t="str">
        <f t="shared" si="65"/>
        <v/>
      </c>
      <c r="M277" s="141" t="str">
        <f t="shared" si="66"/>
        <v/>
      </c>
      <c r="N277" s="148" t="str">
        <f t="shared" si="67"/>
        <v/>
      </c>
      <c r="O277" s="188" t="str">
        <f t="shared" si="68"/>
        <v/>
      </c>
      <c r="P277" s="188" t="str">
        <f t="shared" si="69"/>
        <v/>
      </c>
      <c r="Q277" s="188" t="str">
        <f t="shared" si="60"/>
        <v/>
      </c>
      <c r="R277" s="148" t="str">
        <f t="shared" si="61"/>
        <v/>
      </c>
    </row>
    <row r="278" spans="1:18">
      <c r="A278" s="132" t="str">
        <f t="shared" si="62"/>
        <v/>
      </c>
      <c r="B278" s="133" t="str">
        <f t="shared" si="63"/>
        <v/>
      </c>
      <c r="C278" s="134" t="str">
        <f t="shared" si="64"/>
        <v/>
      </c>
      <c r="D278" s="135" t="str">
        <f t="shared" si="56"/>
        <v/>
      </c>
      <c r="E278" s="135" t="str">
        <f t="shared" si="57"/>
        <v/>
      </c>
      <c r="F278" s="135" t="str">
        <f t="shared" si="58"/>
        <v/>
      </c>
      <c r="G278" s="134" t="str">
        <f t="shared" si="59"/>
        <v/>
      </c>
      <c r="L278" s="187" t="str">
        <f t="shared" si="65"/>
        <v/>
      </c>
      <c r="M278" s="141" t="str">
        <f t="shared" si="66"/>
        <v/>
      </c>
      <c r="N278" s="148" t="str">
        <f t="shared" si="67"/>
        <v/>
      </c>
      <c r="O278" s="188" t="str">
        <f t="shared" si="68"/>
        <v/>
      </c>
      <c r="P278" s="188" t="str">
        <f t="shared" si="69"/>
        <v/>
      </c>
      <c r="Q278" s="188" t="str">
        <f t="shared" si="60"/>
        <v/>
      </c>
      <c r="R278" s="148" t="str">
        <f t="shared" si="61"/>
        <v/>
      </c>
    </row>
    <row r="279" spans="1:18">
      <c r="A279" s="132" t="str">
        <f t="shared" si="62"/>
        <v/>
      </c>
      <c r="B279" s="133" t="str">
        <f t="shared" si="63"/>
        <v/>
      </c>
      <c r="C279" s="134" t="str">
        <f t="shared" si="64"/>
        <v/>
      </c>
      <c r="D279" s="135" t="str">
        <f t="shared" si="56"/>
        <v/>
      </c>
      <c r="E279" s="135" t="str">
        <f t="shared" si="57"/>
        <v/>
      </c>
      <c r="F279" s="135" t="str">
        <f t="shared" si="58"/>
        <v/>
      </c>
      <c r="G279" s="134" t="str">
        <f t="shared" si="59"/>
        <v/>
      </c>
      <c r="L279" s="187" t="str">
        <f t="shared" si="65"/>
        <v/>
      </c>
      <c r="M279" s="141" t="str">
        <f t="shared" si="66"/>
        <v/>
      </c>
      <c r="N279" s="148" t="str">
        <f t="shared" si="67"/>
        <v/>
      </c>
      <c r="O279" s="188" t="str">
        <f t="shared" si="68"/>
        <v/>
      </c>
      <c r="P279" s="188" t="str">
        <f t="shared" si="69"/>
        <v/>
      </c>
      <c r="Q279" s="188" t="str">
        <f t="shared" si="60"/>
        <v/>
      </c>
      <c r="R279" s="148" t="str">
        <f t="shared" si="61"/>
        <v/>
      </c>
    </row>
    <row r="280" spans="1:18">
      <c r="A280" s="132" t="str">
        <f t="shared" si="62"/>
        <v/>
      </c>
      <c r="B280" s="133" t="str">
        <f t="shared" si="63"/>
        <v/>
      </c>
      <c r="C280" s="134" t="str">
        <f t="shared" si="64"/>
        <v/>
      </c>
      <c r="D280" s="135" t="str">
        <f t="shared" si="56"/>
        <v/>
      </c>
      <c r="E280" s="135" t="str">
        <f t="shared" si="57"/>
        <v/>
      </c>
      <c r="F280" s="135" t="str">
        <f t="shared" si="58"/>
        <v/>
      </c>
      <c r="G280" s="134" t="str">
        <f t="shared" si="59"/>
        <v/>
      </c>
      <c r="L280" s="187" t="str">
        <f t="shared" si="65"/>
        <v/>
      </c>
      <c r="M280" s="141" t="str">
        <f t="shared" si="66"/>
        <v/>
      </c>
      <c r="N280" s="148" t="str">
        <f t="shared" si="67"/>
        <v/>
      </c>
      <c r="O280" s="188" t="str">
        <f t="shared" si="68"/>
        <v/>
      </c>
      <c r="P280" s="188" t="str">
        <f t="shared" si="69"/>
        <v/>
      </c>
      <c r="Q280" s="188" t="str">
        <f t="shared" si="60"/>
        <v/>
      </c>
      <c r="R280" s="148" t="str">
        <f t="shared" si="61"/>
        <v/>
      </c>
    </row>
    <row r="281" spans="1:18">
      <c r="A281" s="132" t="str">
        <f t="shared" si="62"/>
        <v/>
      </c>
      <c r="B281" s="133" t="str">
        <f t="shared" si="63"/>
        <v/>
      </c>
      <c r="C281" s="134" t="str">
        <f t="shared" si="64"/>
        <v/>
      </c>
      <c r="D281" s="135" t="str">
        <f t="shared" si="56"/>
        <v/>
      </c>
      <c r="E281" s="135" t="str">
        <f t="shared" si="57"/>
        <v/>
      </c>
      <c r="F281" s="135" t="str">
        <f t="shared" si="58"/>
        <v/>
      </c>
      <c r="G281" s="134" t="str">
        <f t="shared" si="59"/>
        <v/>
      </c>
      <c r="L281" s="187" t="str">
        <f t="shared" si="65"/>
        <v/>
      </c>
      <c r="M281" s="141" t="str">
        <f t="shared" si="66"/>
        <v/>
      </c>
      <c r="N281" s="148" t="str">
        <f t="shared" si="67"/>
        <v/>
      </c>
      <c r="O281" s="188" t="str">
        <f t="shared" si="68"/>
        <v/>
      </c>
      <c r="P281" s="188" t="str">
        <f t="shared" si="69"/>
        <v/>
      </c>
      <c r="Q281" s="188" t="str">
        <f t="shared" si="60"/>
        <v/>
      </c>
      <c r="R281" s="148" t="str">
        <f t="shared" si="61"/>
        <v/>
      </c>
    </row>
    <row r="282" spans="1:18">
      <c r="A282" s="132" t="str">
        <f t="shared" si="62"/>
        <v/>
      </c>
      <c r="B282" s="133" t="str">
        <f t="shared" si="63"/>
        <v/>
      </c>
      <c r="C282" s="134" t="str">
        <f t="shared" si="64"/>
        <v/>
      </c>
      <c r="D282" s="135" t="str">
        <f t="shared" si="56"/>
        <v/>
      </c>
      <c r="E282" s="135" t="str">
        <f t="shared" si="57"/>
        <v/>
      </c>
      <c r="F282" s="135" t="str">
        <f t="shared" si="58"/>
        <v/>
      </c>
      <c r="G282" s="134" t="str">
        <f t="shared" si="59"/>
        <v/>
      </c>
      <c r="L282" s="187" t="str">
        <f t="shared" si="65"/>
        <v/>
      </c>
      <c r="M282" s="141" t="str">
        <f t="shared" si="66"/>
        <v/>
      </c>
      <c r="N282" s="148" t="str">
        <f t="shared" si="67"/>
        <v/>
      </c>
      <c r="O282" s="188" t="str">
        <f t="shared" si="68"/>
        <v/>
      </c>
      <c r="P282" s="188" t="str">
        <f t="shared" si="69"/>
        <v/>
      </c>
      <c r="Q282" s="188" t="str">
        <f t="shared" si="60"/>
        <v/>
      </c>
      <c r="R282" s="148" t="str">
        <f t="shared" si="61"/>
        <v/>
      </c>
    </row>
    <row r="283" spans="1:18">
      <c r="A283" s="132" t="str">
        <f t="shared" si="62"/>
        <v/>
      </c>
      <c r="B283" s="133" t="str">
        <f t="shared" si="63"/>
        <v/>
      </c>
      <c r="C283" s="134" t="str">
        <f t="shared" si="64"/>
        <v/>
      </c>
      <c r="D283" s="135" t="str">
        <f t="shared" si="56"/>
        <v/>
      </c>
      <c r="E283" s="135" t="str">
        <f t="shared" si="57"/>
        <v/>
      </c>
      <c r="F283" s="135" t="str">
        <f t="shared" si="58"/>
        <v/>
      </c>
      <c r="G283" s="134" t="str">
        <f t="shared" si="59"/>
        <v/>
      </c>
      <c r="L283" s="187" t="str">
        <f t="shared" si="65"/>
        <v/>
      </c>
      <c r="M283" s="141" t="str">
        <f t="shared" si="66"/>
        <v/>
      </c>
      <c r="N283" s="148" t="str">
        <f t="shared" si="67"/>
        <v/>
      </c>
      <c r="O283" s="188" t="str">
        <f t="shared" si="68"/>
        <v/>
      </c>
      <c r="P283" s="188" t="str">
        <f t="shared" si="69"/>
        <v/>
      </c>
      <c r="Q283" s="188" t="str">
        <f t="shared" si="60"/>
        <v/>
      </c>
      <c r="R283" s="148" t="str">
        <f t="shared" si="61"/>
        <v/>
      </c>
    </row>
    <row r="284" spans="1:18">
      <c r="A284" s="132" t="str">
        <f t="shared" si="62"/>
        <v/>
      </c>
      <c r="B284" s="133" t="str">
        <f t="shared" si="63"/>
        <v/>
      </c>
      <c r="C284" s="134" t="str">
        <f t="shared" si="64"/>
        <v/>
      </c>
      <c r="D284" s="135" t="str">
        <f t="shared" si="56"/>
        <v/>
      </c>
      <c r="E284" s="135" t="str">
        <f t="shared" si="57"/>
        <v/>
      </c>
      <c r="F284" s="135" t="str">
        <f t="shared" si="58"/>
        <v/>
      </c>
      <c r="G284" s="134" t="str">
        <f t="shared" si="59"/>
        <v/>
      </c>
      <c r="L284" s="187" t="str">
        <f t="shared" si="65"/>
        <v/>
      </c>
      <c r="M284" s="141" t="str">
        <f t="shared" si="66"/>
        <v/>
      </c>
      <c r="N284" s="148" t="str">
        <f t="shared" si="67"/>
        <v/>
      </c>
      <c r="O284" s="188" t="str">
        <f t="shared" si="68"/>
        <v/>
      </c>
      <c r="P284" s="188" t="str">
        <f t="shared" si="69"/>
        <v/>
      </c>
      <c r="Q284" s="188" t="str">
        <f t="shared" si="60"/>
        <v/>
      </c>
      <c r="R284" s="148" t="str">
        <f t="shared" si="61"/>
        <v/>
      </c>
    </row>
    <row r="285" spans="1:18">
      <c r="A285" s="132" t="str">
        <f t="shared" si="62"/>
        <v/>
      </c>
      <c r="B285" s="133" t="str">
        <f t="shared" si="63"/>
        <v/>
      </c>
      <c r="C285" s="134" t="str">
        <f t="shared" si="64"/>
        <v/>
      </c>
      <c r="D285" s="135" t="str">
        <f t="shared" si="56"/>
        <v/>
      </c>
      <c r="E285" s="135" t="str">
        <f t="shared" si="57"/>
        <v/>
      </c>
      <c r="F285" s="135" t="str">
        <f t="shared" si="58"/>
        <v/>
      </c>
      <c r="G285" s="134" t="str">
        <f t="shared" si="59"/>
        <v/>
      </c>
      <c r="L285" s="187" t="str">
        <f t="shared" si="65"/>
        <v/>
      </c>
      <c r="M285" s="141" t="str">
        <f t="shared" si="66"/>
        <v/>
      </c>
      <c r="N285" s="148" t="str">
        <f t="shared" si="67"/>
        <v/>
      </c>
      <c r="O285" s="188" t="str">
        <f t="shared" si="68"/>
        <v/>
      </c>
      <c r="P285" s="188" t="str">
        <f t="shared" si="69"/>
        <v/>
      </c>
      <c r="Q285" s="188" t="str">
        <f t="shared" si="60"/>
        <v/>
      </c>
      <c r="R285" s="148" t="str">
        <f t="shared" si="61"/>
        <v/>
      </c>
    </row>
    <row r="286" spans="1:18">
      <c r="A286" s="132" t="str">
        <f t="shared" si="62"/>
        <v/>
      </c>
      <c r="B286" s="133" t="str">
        <f t="shared" si="63"/>
        <v/>
      </c>
      <c r="C286" s="134" t="str">
        <f t="shared" si="64"/>
        <v/>
      </c>
      <c r="D286" s="135" t="str">
        <f t="shared" si="56"/>
        <v/>
      </c>
      <c r="E286" s="135" t="str">
        <f t="shared" si="57"/>
        <v/>
      </c>
      <c r="F286" s="135" t="str">
        <f t="shared" si="58"/>
        <v/>
      </c>
      <c r="G286" s="134" t="str">
        <f t="shared" si="59"/>
        <v/>
      </c>
      <c r="L286" s="187" t="str">
        <f t="shared" si="65"/>
        <v/>
      </c>
      <c r="M286" s="141" t="str">
        <f t="shared" si="66"/>
        <v/>
      </c>
      <c r="N286" s="148" t="str">
        <f t="shared" si="67"/>
        <v/>
      </c>
      <c r="O286" s="188" t="str">
        <f t="shared" si="68"/>
        <v/>
      </c>
      <c r="P286" s="188" t="str">
        <f t="shared" si="69"/>
        <v/>
      </c>
      <c r="Q286" s="188" t="str">
        <f t="shared" si="60"/>
        <v/>
      </c>
      <c r="R286" s="148" t="str">
        <f t="shared" si="61"/>
        <v/>
      </c>
    </row>
    <row r="287" spans="1:18">
      <c r="A287" s="132" t="str">
        <f t="shared" si="62"/>
        <v/>
      </c>
      <c r="B287" s="133" t="str">
        <f t="shared" si="63"/>
        <v/>
      </c>
      <c r="C287" s="134" t="str">
        <f t="shared" si="64"/>
        <v/>
      </c>
      <c r="D287" s="135" t="str">
        <f t="shared" si="56"/>
        <v/>
      </c>
      <c r="E287" s="135" t="str">
        <f t="shared" si="57"/>
        <v/>
      </c>
      <c r="F287" s="135" t="str">
        <f t="shared" si="58"/>
        <v/>
      </c>
      <c r="G287" s="134" t="str">
        <f t="shared" si="59"/>
        <v/>
      </c>
      <c r="L287" s="187" t="str">
        <f t="shared" si="65"/>
        <v/>
      </c>
      <c r="M287" s="141" t="str">
        <f t="shared" si="66"/>
        <v/>
      </c>
      <c r="N287" s="148" t="str">
        <f t="shared" si="67"/>
        <v/>
      </c>
      <c r="O287" s="188" t="str">
        <f t="shared" si="68"/>
        <v/>
      </c>
      <c r="P287" s="188" t="str">
        <f t="shared" si="69"/>
        <v/>
      </c>
      <c r="Q287" s="188" t="str">
        <f t="shared" si="60"/>
        <v/>
      </c>
      <c r="R287" s="148" t="str">
        <f t="shared" si="61"/>
        <v/>
      </c>
    </row>
    <row r="288" spans="1:18">
      <c r="A288" s="132" t="str">
        <f t="shared" si="62"/>
        <v/>
      </c>
      <c r="B288" s="133" t="str">
        <f t="shared" si="63"/>
        <v/>
      </c>
      <c r="C288" s="134" t="str">
        <f t="shared" si="64"/>
        <v/>
      </c>
      <c r="D288" s="135" t="str">
        <f t="shared" si="56"/>
        <v/>
      </c>
      <c r="E288" s="135" t="str">
        <f t="shared" si="57"/>
        <v/>
      </c>
      <c r="F288" s="135" t="str">
        <f t="shared" si="58"/>
        <v/>
      </c>
      <c r="G288" s="134" t="str">
        <f t="shared" si="59"/>
        <v/>
      </c>
      <c r="L288" s="187" t="str">
        <f t="shared" si="65"/>
        <v/>
      </c>
      <c r="M288" s="141" t="str">
        <f t="shared" si="66"/>
        <v/>
      </c>
      <c r="N288" s="148" t="str">
        <f t="shared" si="67"/>
        <v/>
      </c>
      <c r="O288" s="188" t="str">
        <f t="shared" si="68"/>
        <v/>
      </c>
      <c r="P288" s="188" t="str">
        <f t="shared" si="69"/>
        <v/>
      </c>
      <c r="Q288" s="188" t="str">
        <f t="shared" si="60"/>
        <v/>
      </c>
      <c r="R288" s="148" t="str">
        <f t="shared" si="61"/>
        <v/>
      </c>
    </row>
    <row r="289" spans="1:18">
      <c r="A289" s="132" t="str">
        <f t="shared" si="62"/>
        <v/>
      </c>
      <c r="B289" s="133" t="str">
        <f t="shared" si="63"/>
        <v/>
      </c>
      <c r="C289" s="134" t="str">
        <f t="shared" si="64"/>
        <v/>
      </c>
      <c r="D289" s="135" t="str">
        <f t="shared" si="56"/>
        <v/>
      </c>
      <c r="E289" s="135" t="str">
        <f t="shared" si="57"/>
        <v/>
      </c>
      <c r="F289" s="135" t="str">
        <f t="shared" si="58"/>
        <v/>
      </c>
      <c r="G289" s="134" t="str">
        <f t="shared" si="59"/>
        <v/>
      </c>
      <c r="L289" s="187" t="str">
        <f t="shared" si="65"/>
        <v/>
      </c>
      <c r="M289" s="141" t="str">
        <f t="shared" si="66"/>
        <v/>
      </c>
      <c r="N289" s="148" t="str">
        <f t="shared" si="67"/>
        <v/>
      </c>
      <c r="O289" s="188" t="str">
        <f t="shared" si="68"/>
        <v/>
      </c>
      <c r="P289" s="188" t="str">
        <f t="shared" si="69"/>
        <v/>
      </c>
      <c r="Q289" s="188" t="str">
        <f t="shared" si="60"/>
        <v/>
      </c>
      <c r="R289" s="148" t="str">
        <f t="shared" si="61"/>
        <v/>
      </c>
    </row>
    <row r="290" spans="1:18">
      <c r="A290" s="132" t="str">
        <f t="shared" si="62"/>
        <v/>
      </c>
      <c r="B290" s="133" t="str">
        <f t="shared" si="63"/>
        <v/>
      </c>
      <c r="C290" s="134" t="str">
        <f t="shared" si="64"/>
        <v/>
      </c>
      <c r="D290" s="135" t="str">
        <f t="shared" si="56"/>
        <v/>
      </c>
      <c r="E290" s="135" t="str">
        <f t="shared" si="57"/>
        <v/>
      </c>
      <c r="F290" s="135" t="str">
        <f t="shared" si="58"/>
        <v/>
      </c>
      <c r="G290" s="134" t="str">
        <f t="shared" si="59"/>
        <v/>
      </c>
      <c r="L290" s="187" t="str">
        <f t="shared" si="65"/>
        <v/>
      </c>
      <c r="M290" s="141" t="str">
        <f t="shared" si="66"/>
        <v/>
      </c>
      <c r="N290" s="148" t="str">
        <f t="shared" si="67"/>
        <v/>
      </c>
      <c r="O290" s="188" t="str">
        <f t="shared" si="68"/>
        <v/>
      </c>
      <c r="P290" s="188" t="str">
        <f t="shared" si="69"/>
        <v/>
      </c>
      <c r="Q290" s="188" t="str">
        <f t="shared" si="60"/>
        <v/>
      </c>
      <c r="R290" s="148" t="str">
        <f t="shared" si="61"/>
        <v/>
      </c>
    </row>
    <row r="291" spans="1:18">
      <c r="A291" s="132" t="str">
        <f t="shared" si="62"/>
        <v/>
      </c>
      <c r="B291" s="133" t="str">
        <f t="shared" si="63"/>
        <v/>
      </c>
      <c r="C291" s="134" t="str">
        <f t="shared" si="64"/>
        <v/>
      </c>
      <c r="D291" s="135" t="str">
        <f t="shared" si="56"/>
        <v/>
      </c>
      <c r="E291" s="135" t="str">
        <f t="shared" si="57"/>
        <v/>
      </c>
      <c r="F291" s="135" t="str">
        <f t="shared" si="58"/>
        <v/>
      </c>
      <c r="G291" s="134" t="str">
        <f t="shared" si="59"/>
        <v/>
      </c>
      <c r="L291" s="187" t="str">
        <f t="shared" si="65"/>
        <v/>
      </c>
      <c r="M291" s="141" t="str">
        <f t="shared" si="66"/>
        <v/>
      </c>
      <c r="N291" s="148" t="str">
        <f t="shared" si="67"/>
        <v/>
      </c>
      <c r="O291" s="188" t="str">
        <f t="shared" si="68"/>
        <v/>
      </c>
      <c r="P291" s="188" t="str">
        <f t="shared" si="69"/>
        <v/>
      </c>
      <c r="Q291" s="188" t="str">
        <f t="shared" si="60"/>
        <v/>
      </c>
      <c r="R291" s="148" t="str">
        <f t="shared" si="61"/>
        <v/>
      </c>
    </row>
    <row r="292" spans="1:18">
      <c r="A292" s="132" t="str">
        <f t="shared" si="62"/>
        <v/>
      </c>
      <c r="B292" s="133" t="str">
        <f t="shared" si="63"/>
        <v/>
      </c>
      <c r="C292" s="134" t="str">
        <f t="shared" si="64"/>
        <v/>
      </c>
      <c r="D292" s="135" t="str">
        <f t="shared" si="56"/>
        <v/>
      </c>
      <c r="E292" s="135" t="str">
        <f t="shared" si="57"/>
        <v/>
      </c>
      <c r="F292" s="135" t="str">
        <f t="shared" si="58"/>
        <v/>
      </c>
      <c r="G292" s="134" t="str">
        <f t="shared" si="59"/>
        <v/>
      </c>
      <c r="L292" s="187" t="str">
        <f t="shared" si="65"/>
        <v/>
      </c>
      <c r="M292" s="141" t="str">
        <f t="shared" si="66"/>
        <v/>
      </c>
      <c r="N292" s="148" t="str">
        <f t="shared" si="67"/>
        <v/>
      </c>
      <c r="O292" s="188" t="str">
        <f t="shared" si="68"/>
        <v/>
      </c>
      <c r="P292" s="188" t="str">
        <f t="shared" si="69"/>
        <v/>
      </c>
      <c r="Q292" s="188" t="str">
        <f t="shared" si="60"/>
        <v/>
      </c>
      <c r="R292" s="148" t="str">
        <f t="shared" si="61"/>
        <v/>
      </c>
    </row>
    <row r="293" spans="1:18">
      <c r="A293" s="132" t="str">
        <f t="shared" si="62"/>
        <v/>
      </c>
      <c r="B293" s="133" t="str">
        <f t="shared" si="63"/>
        <v/>
      </c>
      <c r="C293" s="134" t="str">
        <f t="shared" si="64"/>
        <v/>
      </c>
      <c r="D293" s="135" t="str">
        <f t="shared" si="56"/>
        <v/>
      </c>
      <c r="E293" s="135" t="str">
        <f t="shared" si="57"/>
        <v/>
      </c>
      <c r="F293" s="135" t="str">
        <f t="shared" si="58"/>
        <v/>
      </c>
      <c r="G293" s="134" t="str">
        <f t="shared" si="59"/>
        <v/>
      </c>
      <c r="L293" s="187" t="str">
        <f t="shared" si="65"/>
        <v/>
      </c>
      <c r="M293" s="141" t="str">
        <f t="shared" si="66"/>
        <v/>
      </c>
      <c r="N293" s="148" t="str">
        <f t="shared" si="67"/>
        <v/>
      </c>
      <c r="O293" s="188" t="str">
        <f t="shared" si="68"/>
        <v/>
      </c>
      <c r="P293" s="188" t="str">
        <f t="shared" si="69"/>
        <v/>
      </c>
      <c r="Q293" s="188" t="str">
        <f t="shared" si="60"/>
        <v/>
      </c>
      <c r="R293" s="148" t="str">
        <f t="shared" si="61"/>
        <v/>
      </c>
    </row>
    <row r="294" spans="1:18">
      <c r="A294" s="132" t="str">
        <f t="shared" si="62"/>
        <v/>
      </c>
      <c r="B294" s="133" t="str">
        <f t="shared" si="63"/>
        <v/>
      </c>
      <c r="C294" s="134" t="str">
        <f t="shared" si="64"/>
        <v/>
      </c>
      <c r="D294" s="135" t="str">
        <f t="shared" si="56"/>
        <v/>
      </c>
      <c r="E294" s="135" t="str">
        <f t="shared" si="57"/>
        <v/>
      </c>
      <c r="F294" s="135" t="str">
        <f t="shared" si="58"/>
        <v/>
      </c>
      <c r="G294" s="134" t="str">
        <f t="shared" si="59"/>
        <v/>
      </c>
      <c r="L294" s="187" t="str">
        <f t="shared" si="65"/>
        <v/>
      </c>
      <c r="M294" s="141" t="str">
        <f t="shared" si="66"/>
        <v/>
      </c>
      <c r="N294" s="148" t="str">
        <f t="shared" si="67"/>
        <v/>
      </c>
      <c r="O294" s="188" t="str">
        <f t="shared" si="68"/>
        <v/>
      </c>
      <c r="P294" s="188" t="str">
        <f t="shared" si="69"/>
        <v/>
      </c>
      <c r="Q294" s="188" t="str">
        <f t="shared" si="60"/>
        <v/>
      </c>
      <c r="R294" s="148" t="str">
        <f t="shared" si="61"/>
        <v/>
      </c>
    </row>
    <row r="295" spans="1:18">
      <c r="A295" s="132" t="str">
        <f t="shared" si="62"/>
        <v/>
      </c>
      <c r="B295" s="133" t="str">
        <f t="shared" si="63"/>
        <v/>
      </c>
      <c r="C295" s="134" t="str">
        <f t="shared" si="64"/>
        <v/>
      </c>
      <c r="D295" s="135" t="str">
        <f t="shared" si="56"/>
        <v/>
      </c>
      <c r="E295" s="135" t="str">
        <f t="shared" si="57"/>
        <v/>
      </c>
      <c r="F295" s="135" t="str">
        <f t="shared" si="58"/>
        <v/>
      </c>
      <c r="G295" s="134" t="str">
        <f t="shared" si="59"/>
        <v/>
      </c>
      <c r="L295" s="187" t="str">
        <f t="shared" si="65"/>
        <v/>
      </c>
      <c r="M295" s="141" t="str">
        <f t="shared" si="66"/>
        <v/>
      </c>
      <c r="N295" s="148" t="str">
        <f t="shared" si="67"/>
        <v/>
      </c>
      <c r="O295" s="188" t="str">
        <f t="shared" si="68"/>
        <v/>
      </c>
      <c r="P295" s="188" t="str">
        <f t="shared" si="69"/>
        <v/>
      </c>
      <c r="Q295" s="188" t="str">
        <f t="shared" si="60"/>
        <v/>
      </c>
      <c r="R295" s="148" t="str">
        <f t="shared" si="61"/>
        <v/>
      </c>
    </row>
    <row r="296" spans="1:18">
      <c r="A296" s="132" t="str">
        <f t="shared" si="62"/>
        <v/>
      </c>
      <c r="B296" s="133" t="str">
        <f t="shared" si="63"/>
        <v/>
      </c>
      <c r="C296" s="134" t="str">
        <f t="shared" si="64"/>
        <v/>
      </c>
      <c r="D296" s="135" t="str">
        <f t="shared" si="56"/>
        <v/>
      </c>
      <c r="E296" s="135" t="str">
        <f t="shared" si="57"/>
        <v/>
      </c>
      <c r="F296" s="135" t="str">
        <f t="shared" si="58"/>
        <v/>
      </c>
      <c r="G296" s="134" t="str">
        <f t="shared" si="59"/>
        <v/>
      </c>
      <c r="L296" s="187" t="str">
        <f t="shared" si="65"/>
        <v/>
      </c>
      <c r="M296" s="141" t="str">
        <f t="shared" si="66"/>
        <v/>
      </c>
      <c r="N296" s="148" t="str">
        <f t="shared" si="67"/>
        <v/>
      </c>
      <c r="O296" s="188" t="str">
        <f t="shared" si="68"/>
        <v/>
      </c>
      <c r="P296" s="188" t="str">
        <f t="shared" si="69"/>
        <v/>
      </c>
      <c r="Q296" s="188" t="str">
        <f t="shared" si="60"/>
        <v/>
      </c>
      <c r="R296" s="148" t="str">
        <f t="shared" si="61"/>
        <v/>
      </c>
    </row>
    <row r="297" spans="1:18">
      <c r="A297" s="132" t="str">
        <f t="shared" si="62"/>
        <v/>
      </c>
      <c r="B297" s="133" t="str">
        <f t="shared" si="63"/>
        <v/>
      </c>
      <c r="C297" s="134" t="str">
        <f t="shared" si="64"/>
        <v/>
      </c>
      <c r="D297" s="135" t="str">
        <f t="shared" si="56"/>
        <v/>
      </c>
      <c r="E297" s="135" t="str">
        <f t="shared" si="57"/>
        <v/>
      </c>
      <c r="F297" s="135" t="str">
        <f t="shared" si="58"/>
        <v/>
      </c>
      <c r="G297" s="134" t="str">
        <f t="shared" si="59"/>
        <v/>
      </c>
      <c r="L297" s="187" t="str">
        <f t="shared" si="65"/>
        <v/>
      </c>
      <c r="M297" s="141" t="str">
        <f t="shared" si="66"/>
        <v/>
      </c>
      <c r="N297" s="148" t="str">
        <f t="shared" si="67"/>
        <v/>
      </c>
      <c r="O297" s="188" t="str">
        <f t="shared" si="68"/>
        <v/>
      </c>
      <c r="P297" s="188" t="str">
        <f t="shared" si="69"/>
        <v/>
      </c>
      <c r="Q297" s="188" t="str">
        <f t="shared" si="60"/>
        <v/>
      </c>
      <c r="R297" s="148" t="str">
        <f t="shared" si="61"/>
        <v/>
      </c>
    </row>
    <row r="298" spans="1:18">
      <c r="A298" s="132" t="str">
        <f t="shared" si="62"/>
        <v/>
      </c>
      <c r="B298" s="133" t="str">
        <f t="shared" si="63"/>
        <v/>
      </c>
      <c r="C298" s="134" t="str">
        <f t="shared" si="64"/>
        <v/>
      </c>
      <c r="D298" s="135" t="str">
        <f t="shared" si="56"/>
        <v/>
      </c>
      <c r="E298" s="135" t="str">
        <f t="shared" si="57"/>
        <v/>
      </c>
      <c r="F298" s="135" t="str">
        <f t="shared" si="58"/>
        <v/>
      </c>
      <c r="G298" s="134" t="str">
        <f t="shared" si="59"/>
        <v/>
      </c>
      <c r="L298" s="187" t="str">
        <f t="shared" si="65"/>
        <v/>
      </c>
      <c r="M298" s="141" t="str">
        <f t="shared" si="66"/>
        <v/>
      </c>
      <c r="N298" s="148" t="str">
        <f t="shared" si="67"/>
        <v/>
      </c>
      <c r="O298" s="188" t="str">
        <f t="shared" si="68"/>
        <v/>
      </c>
      <c r="P298" s="188" t="str">
        <f t="shared" si="69"/>
        <v/>
      </c>
      <c r="Q298" s="188" t="str">
        <f t="shared" si="60"/>
        <v/>
      </c>
      <c r="R298" s="148" t="str">
        <f t="shared" si="61"/>
        <v/>
      </c>
    </row>
    <row r="299" spans="1:18">
      <c r="A299" s="132" t="str">
        <f t="shared" si="62"/>
        <v/>
      </c>
      <c r="B299" s="133" t="str">
        <f t="shared" si="63"/>
        <v/>
      </c>
      <c r="C299" s="134" t="str">
        <f t="shared" si="64"/>
        <v/>
      </c>
      <c r="D299" s="135" t="str">
        <f t="shared" si="56"/>
        <v/>
      </c>
      <c r="E299" s="135" t="str">
        <f t="shared" si="57"/>
        <v/>
      </c>
      <c r="F299" s="135" t="str">
        <f t="shared" si="58"/>
        <v/>
      </c>
      <c r="G299" s="134" t="str">
        <f t="shared" si="59"/>
        <v/>
      </c>
      <c r="L299" s="187" t="str">
        <f t="shared" si="65"/>
        <v/>
      </c>
      <c r="M299" s="141" t="str">
        <f t="shared" si="66"/>
        <v/>
      </c>
      <c r="N299" s="148" t="str">
        <f t="shared" si="67"/>
        <v/>
      </c>
      <c r="O299" s="188" t="str">
        <f t="shared" si="68"/>
        <v/>
      </c>
      <c r="P299" s="188" t="str">
        <f t="shared" si="69"/>
        <v/>
      </c>
      <c r="Q299" s="188" t="str">
        <f t="shared" si="60"/>
        <v/>
      </c>
      <c r="R299" s="148" t="str">
        <f t="shared" si="61"/>
        <v/>
      </c>
    </row>
    <row r="300" spans="1:18">
      <c r="A300" s="132" t="str">
        <f t="shared" si="62"/>
        <v/>
      </c>
      <c r="B300" s="133" t="str">
        <f t="shared" si="63"/>
        <v/>
      </c>
      <c r="C300" s="134" t="str">
        <f t="shared" si="64"/>
        <v/>
      </c>
      <c r="D300" s="135" t="str">
        <f t="shared" si="56"/>
        <v/>
      </c>
      <c r="E300" s="135" t="str">
        <f t="shared" si="57"/>
        <v/>
      </c>
      <c r="F300" s="135" t="str">
        <f t="shared" si="58"/>
        <v/>
      </c>
      <c r="G300" s="134" t="str">
        <f t="shared" si="59"/>
        <v/>
      </c>
      <c r="L300" s="187" t="str">
        <f t="shared" si="65"/>
        <v/>
      </c>
      <c r="M300" s="141" t="str">
        <f t="shared" si="66"/>
        <v/>
      </c>
      <c r="N300" s="148" t="str">
        <f t="shared" si="67"/>
        <v/>
      </c>
      <c r="O300" s="188" t="str">
        <f t="shared" si="68"/>
        <v/>
      </c>
      <c r="P300" s="188" t="str">
        <f t="shared" si="69"/>
        <v/>
      </c>
      <c r="Q300" s="188" t="str">
        <f t="shared" si="60"/>
        <v/>
      </c>
      <c r="R300" s="148" t="str">
        <f t="shared" si="61"/>
        <v/>
      </c>
    </row>
    <row r="301" spans="1:18">
      <c r="A301" s="132" t="str">
        <f t="shared" si="62"/>
        <v/>
      </c>
      <c r="B301" s="133" t="str">
        <f t="shared" si="63"/>
        <v/>
      </c>
      <c r="C301" s="134" t="str">
        <f t="shared" si="64"/>
        <v/>
      </c>
      <c r="D301" s="135" t="str">
        <f t="shared" si="56"/>
        <v/>
      </c>
      <c r="E301" s="135" t="str">
        <f t="shared" si="57"/>
        <v/>
      </c>
      <c r="F301" s="135" t="str">
        <f t="shared" si="58"/>
        <v/>
      </c>
      <c r="G301" s="134" t="str">
        <f t="shared" si="59"/>
        <v/>
      </c>
      <c r="L301" s="187" t="str">
        <f t="shared" si="65"/>
        <v/>
      </c>
      <c r="M301" s="141" t="str">
        <f t="shared" si="66"/>
        <v/>
      </c>
      <c r="N301" s="148" t="str">
        <f t="shared" si="67"/>
        <v/>
      </c>
      <c r="O301" s="188" t="str">
        <f t="shared" si="68"/>
        <v/>
      </c>
      <c r="P301" s="188" t="str">
        <f t="shared" si="69"/>
        <v/>
      </c>
      <c r="Q301" s="188" t="str">
        <f t="shared" si="60"/>
        <v/>
      </c>
      <c r="R301" s="148" t="str">
        <f t="shared" si="61"/>
        <v/>
      </c>
    </row>
    <row r="302" spans="1:18">
      <c r="A302" s="132" t="str">
        <f t="shared" si="62"/>
        <v/>
      </c>
      <c r="B302" s="133" t="str">
        <f t="shared" si="63"/>
        <v/>
      </c>
      <c r="C302" s="134" t="str">
        <f t="shared" si="64"/>
        <v/>
      </c>
      <c r="D302" s="135" t="str">
        <f t="shared" si="56"/>
        <v/>
      </c>
      <c r="E302" s="135" t="str">
        <f t="shared" si="57"/>
        <v/>
      </c>
      <c r="F302" s="135" t="str">
        <f t="shared" si="58"/>
        <v/>
      </c>
      <c r="G302" s="134" t="str">
        <f t="shared" si="59"/>
        <v/>
      </c>
      <c r="L302" s="187" t="str">
        <f t="shared" si="65"/>
        <v/>
      </c>
      <c r="M302" s="141" t="str">
        <f t="shared" si="66"/>
        <v/>
      </c>
      <c r="N302" s="148" t="str">
        <f t="shared" si="67"/>
        <v/>
      </c>
      <c r="O302" s="188" t="str">
        <f t="shared" si="68"/>
        <v/>
      </c>
      <c r="P302" s="188" t="str">
        <f t="shared" si="69"/>
        <v/>
      </c>
      <c r="Q302" s="188" t="str">
        <f t="shared" si="60"/>
        <v/>
      </c>
      <c r="R302" s="148" t="str">
        <f t="shared" si="61"/>
        <v/>
      </c>
    </row>
    <row r="303" spans="1:18">
      <c r="A303" s="132" t="str">
        <f t="shared" si="62"/>
        <v/>
      </c>
      <c r="B303" s="133" t="str">
        <f t="shared" si="63"/>
        <v/>
      </c>
      <c r="C303" s="134" t="str">
        <f t="shared" si="64"/>
        <v/>
      </c>
      <c r="D303" s="135" t="str">
        <f t="shared" si="56"/>
        <v/>
      </c>
      <c r="E303" s="135" t="str">
        <f t="shared" si="57"/>
        <v/>
      </c>
      <c r="F303" s="135" t="str">
        <f t="shared" si="58"/>
        <v/>
      </c>
      <c r="G303" s="134" t="str">
        <f t="shared" si="59"/>
        <v/>
      </c>
      <c r="L303" s="187" t="str">
        <f t="shared" si="65"/>
        <v/>
      </c>
      <c r="M303" s="141" t="str">
        <f t="shared" si="66"/>
        <v/>
      </c>
      <c r="N303" s="148" t="str">
        <f t="shared" si="67"/>
        <v/>
      </c>
      <c r="O303" s="188" t="str">
        <f t="shared" si="68"/>
        <v/>
      </c>
      <c r="P303" s="188" t="str">
        <f t="shared" si="69"/>
        <v/>
      </c>
      <c r="Q303" s="188" t="str">
        <f t="shared" si="60"/>
        <v/>
      </c>
      <c r="R303" s="148" t="str">
        <f t="shared" si="61"/>
        <v/>
      </c>
    </row>
    <row r="304" spans="1:18">
      <c r="A304" s="132" t="str">
        <f t="shared" si="62"/>
        <v/>
      </c>
      <c r="B304" s="133" t="str">
        <f t="shared" si="63"/>
        <v/>
      </c>
      <c r="C304" s="134" t="str">
        <f t="shared" si="64"/>
        <v/>
      </c>
      <c r="D304" s="135" t="str">
        <f t="shared" si="56"/>
        <v/>
      </c>
      <c r="E304" s="135" t="str">
        <f t="shared" si="57"/>
        <v/>
      </c>
      <c r="F304" s="135" t="str">
        <f t="shared" si="58"/>
        <v/>
      </c>
      <c r="G304" s="134" t="str">
        <f t="shared" si="59"/>
        <v/>
      </c>
      <c r="L304" s="187" t="str">
        <f t="shared" si="65"/>
        <v/>
      </c>
      <c r="M304" s="141" t="str">
        <f t="shared" si="66"/>
        <v/>
      </c>
      <c r="N304" s="148" t="str">
        <f t="shared" si="67"/>
        <v/>
      </c>
      <c r="O304" s="188" t="str">
        <f t="shared" si="68"/>
        <v/>
      </c>
      <c r="P304" s="188" t="str">
        <f t="shared" si="69"/>
        <v/>
      </c>
      <c r="Q304" s="188" t="str">
        <f t="shared" si="60"/>
        <v/>
      </c>
      <c r="R304" s="148" t="str">
        <f t="shared" si="61"/>
        <v/>
      </c>
    </row>
    <row r="305" spans="1:18">
      <c r="A305" s="132" t="str">
        <f t="shared" si="62"/>
        <v/>
      </c>
      <c r="B305" s="133" t="str">
        <f t="shared" si="63"/>
        <v/>
      </c>
      <c r="C305" s="134" t="str">
        <f t="shared" si="64"/>
        <v/>
      </c>
      <c r="D305" s="135" t="str">
        <f t="shared" si="56"/>
        <v/>
      </c>
      <c r="E305" s="135" t="str">
        <f t="shared" si="57"/>
        <v/>
      </c>
      <c r="F305" s="135" t="str">
        <f t="shared" si="58"/>
        <v/>
      </c>
      <c r="G305" s="134" t="str">
        <f t="shared" si="59"/>
        <v/>
      </c>
      <c r="L305" s="187" t="str">
        <f t="shared" si="65"/>
        <v/>
      </c>
      <c r="M305" s="141" t="str">
        <f t="shared" si="66"/>
        <v/>
      </c>
      <c r="N305" s="148" t="str">
        <f t="shared" si="67"/>
        <v/>
      </c>
      <c r="O305" s="188" t="str">
        <f t="shared" si="68"/>
        <v/>
      </c>
      <c r="P305" s="188" t="str">
        <f t="shared" si="69"/>
        <v/>
      </c>
      <c r="Q305" s="188" t="str">
        <f t="shared" si="60"/>
        <v/>
      </c>
      <c r="R305" s="148" t="str">
        <f t="shared" si="61"/>
        <v/>
      </c>
    </row>
    <row r="306" spans="1:18">
      <c r="A306" s="132" t="str">
        <f t="shared" si="62"/>
        <v/>
      </c>
      <c r="B306" s="133" t="str">
        <f t="shared" si="63"/>
        <v/>
      </c>
      <c r="C306" s="134" t="str">
        <f t="shared" si="64"/>
        <v/>
      </c>
      <c r="D306" s="135" t="str">
        <f t="shared" si="56"/>
        <v/>
      </c>
      <c r="E306" s="135" t="str">
        <f t="shared" si="57"/>
        <v/>
      </c>
      <c r="F306" s="135" t="str">
        <f t="shared" si="58"/>
        <v/>
      </c>
      <c r="G306" s="134" t="str">
        <f t="shared" si="59"/>
        <v/>
      </c>
      <c r="L306" s="187" t="str">
        <f t="shared" si="65"/>
        <v/>
      </c>
      <c r="M306" s="141" t="str">
        <f t="shared" si="66"/>
        <v/>
      </c>
      <c r="N306" s="148" t="str">
        <f t="shared" si="67"/>
        <v/>
      </c>
      <c r="O306" s="188" t="str">
        <f t="shared" si="68"/>
        <v/>
      </c>
      <c r="P306" s="188" t="str">
        <f t="shared" si="69"/>
        <v/>
      </c>
      <c r="Q306" s="188" t="str">
        <f t="shared" si="60"/>
        <v/>
      </c>
      <c r="R306" s="148" t="str">
        <f t="shared" si="61"/>
        <v/>
      </c>
    </row>
    <row r="307" spans="1:18">
      <c r="A307" s="132" t="str">
        <f t="shared" si="62"/>
        <v/>
      </c>
      <c r="B307" s="133" t="str">
        <f t="shared" si="63"/>
        <v/>
      </c>
      <c r="C307" s="134" t="str">
        <f t="shared" si="64"/>
        <v/>
      </c>
      <c r="D307" s="135" t="str">
        <f t="shared" si="56"/>
        <v/>
      </c>
      <c r="E307" s="135" t="str">
        <f t="shared" si="57"/>
        <v/>
      </c>
      <c r="F307" s="135" t="str">
        <f t="shared" si="58"/>
        <v/>
      </c>
      <c r="G307" s="134" t="str">
        <f t="shared" si="59"/>
        <v/>
      </c>
      <c r="L307" s="187" t="str">
        <f t="shared" si="65"/>
        <v/>
      </c>
      <c r="M307" s="141" t="str">
        <f t="shared" si="66"/>
        <v/>
      </c>
      <c r="N307" s="148" t="str">
        <f t="shared" si="67"/>
        <v/>
      </c>
      <c r="O307" s="188" t="str">
        <f t="shared" si="68"/>
        <v/>
      </c>
      <c r="P307" s="188" t="str">
        <f t="shared" si="69"/>
        <v/>
      </c>
      <c r="Q307" s="188" t="str">
        <f t="shared" si="60"/>
        <v/>
      </c>
      <c r="R307" s="148" t="str">
        <f t="shared" si="61"/>
        <v/>
      </c>
    </row>
    <row r="308" spans="1:18">
      <c r="A308" s="132" t="str">
        <f t="shared" si="62"/>
        <v/>
      </c>
      <c r="B308" s="133" t="str">
        <f t="shared" si="63"/>
        <v/>
      </c>
      <c r="C308" s="134" t="str">
        <f t="shared" si="64"/>
        <v/>
      </c>
      <c r="D308" s="135" t="str">
        <f t="shared" si="56"/>
        <v/>
      </c>
      <c r="E308" s="135" t="str">
        <f t="shared" si="57"/>
        <v/>
      </c>
      <c r="F308" s="135" t="str">
        <f t="shared" si="58"/>
        <v/>
      </c>
      <c r="G308" s="134" t="str">
        <f t="shared" si="59"/>
        <v/>
      </c>
      <c r="L308" s="187" t="str">
        <f t="shared" si="65"/>
        <v/>
      </c>
      <c r="M308" s="141" t="str">
        <f t="shared" si="66"/>
        <v/>
      </c>
      <c r="N308" s="148" t="str">
        <f t="shared" si="67"/>
        <v/>
      </c>
      <c r="O308" s="188" t="str">
        <f t="shared" si="68"/>
        <v/>
      </c>
      <c r="P308" s="188" t="str">
        <f t="shared" si="69"/>
        <v/>
      </c>
      <c r="Q308" s="188" t="str">
        <f t="shared" si="60"/>
        <v/>
      </c>
      <c r="R308" s="148" t="str">
        <f t="shared" si="61"/>
        <v/>
      </c>
    </row>
    <row r="309" spans="1:18">
      <c r="A309" s="132" t="str">
        <f t="shared" si="62"/>
        <v/>
      </c>
      <c r="B309" s="133" t="str">
        <f t="shared" si="63"/>
        <v/>
      </c>
      <c r="C309" s="134" t="str">
        <f t="shared" si="64"/>
        <v/>
      </c>
      <c r="D309" s="135" t="str">
        <f t="shared" si="56"/>
        <v/>
      </c>
      <c r="E309" s="135" t="str">
        <f t="shared" si="57"/>
        <v/>
      </c>
      <c r="F309" s="135" t="str">
        <f t="shared" si="58"/>
        <v/>
      </c>
      <c r="G309" s="134" t="str">
        <f t="shared" si="59"/>
        <v/>
      </c>
      <c r="L309" s="187" t="str">
        <f t="shared" si="65"/>
        <v/>
      </c>
      <c r="M309" s="141" t="str">
        <f t="shared" si="66"/>
        <v/>
      </c>
      <c r="N309" s="148" t="str">
        <f t="shared" si="67"/>
        <v/>
      </c>
      <c r="O309" s="188" t="str">
        <f t="shared" si="68"/>
        <v/>
      </c>
      <c r="P309" s="188" t="str">
        <f t="shared" si="69"/>
        <v/>
      </c>
      <c r="Q309" s="188" t="str">
        <f t="shared" si="60"/>
        <v/>
      </c>
      <c r="R309" s="148" t="str">
        <f t="shared" si="61"/>
        <v/>
      </c>
    </row>
    <row r="310" spans="1:18">
      <c r="A310" s="132" t="str">
        <f t="shared" si="62"/>
        <v/>
      </c>
      <c r="B310" s="133" t="str">
        <f t="shared" si="63"/>
        <v/>
      </c>
      <c r="C310" s="134" t="str">
        <f t="shared" si="64"/>
        <v/>
      </c>
      <c r="D310" s="135" t="str">
        <f t="shared" si="56"/>
        <v/>
      </c>
      <c r="E310" s="135" t="str">
        <f t="shared" si="57"/>
        <v/>
      </c>
      <c r="F310" s="135" t="str">
        <f t="shared" si="58"/>
        <v/>
      </c>
      <c r="G310" s="134" t="str">
        <f t="shared" si="59"/>
        <v/>
      </c>
      <c r="L310" s="187" t="str">
        <f t="shared" si="65"/>
        <v/>
      </c>
      <c r="M310" s="141" t="str">
        <f t="shared" si="66"/>
        <v/>
      </c>
      <c r="N310" s="148" t="str">
        <f t="shared" si="67"/>
        <v/>
      </c>
      <c r="O310" s="188" t="str">
        <f t="shared" si="68"/>
        <v/>
      </c>
      <c r="P310" s="188" t="str">
        <f t="shared" si="69"/>
        <v/>
      </c>
      <c r="Q310" s="188" t="str">
        <f t="shared" si="60"/>
        <v/>
      </c>
      <c r="R310" s="148" t="str">
        <f t="shared" si="61"/>
        <v/>
      </c>
    </row>
    <row r="311" spans="1:18">
      <c r="A311" s="132" t="str">
        <f t="shared" si="62"/>
        <v/>
      </c>
      <c r="B311" s="133" t="str">
        <f t="shared" si="63"/>
        <v/>
      </c>
      <c r="C311" s="134" t="str">
        <f t="shared" si="64"/>
        <v/>
      </c>
      <c r="D311" s="135" t="str">
        <f t="shared" si="56"/>
        <v/>
      </c>
      <c r="E311" s="135" t="str">
        <f t="shared" si="57"/>
        <v/>
      </c>
      <c r="F311" s="135" t="str">
        <f t="shared" si="58"/>
        <v/>
      </c>
      <c r="G311" s="134" t="str">
        <f t="shared" si="59"/>
        <v/>
      </c>
      <c r="L311" s="187" t="str">
        <f t="shared" si="65"/>
        <v/>
      </c>
      <c r="M311" s="141" t="str">
        <f t="shared" si="66"/>
        <v/>
      </c>
      <c r="N311" s="148" t="str">
        <f t="shared" si="67"/>
        <v/>
      </c>
      <c r="O311" s="188" t="str">
        <f t="shared" si="68"/>
        <v/>
      </c>
      <c r="P311" s="188" t="str">
        <f t="shared" si="69"/>
        <v/>
      </c>
      <c r="Q311" s="188" t="str">
        <f t="shared" si="60"/>
        <v/>
      </c>
      <c r="R311" s="148" t="str">
        <f t="shared" si="61"/>
        <v/>
      </c>
    </row>
    <row r="312" spans="1:18">
      <c r="A312" s="132" t="str">
        <f t="shared" si="62"/>
        <v/>
      </c>
      <c r="B312" s="133" t="str">
        <f t="shared" si="63"/>
        <v/>
      </c>
      <c r="C312" s="134" t="str">
        <f t="shared" si="64"/>
        <v/>
      </c>
      <c r="D312" s="135" t="str">
        <f t="shared" si="56"/>
        <v/>
      </c>
      <c r="E312" s="135" t="str">
        <f t="shared" si="57"/>
        <v/>
      </c>
      <c r="F312" s="135" t="str">
        <f t="shared" si="58"/>
        <v/>
      </c>
      <c r="G312" s="134" t="str">
        <f t="shared" si="59"/>
        <v/>
      </c>
      <c r="L312" s="187" t="str">
        <f t="shared" si="65"/>
        <v/>
      </c>
      <c r="M312" s="141" t="str">
        <f t="shared" si="66"/>
        <v/>
      </c>
      <c r="N312" s="148" t="str">
        <f t="shared" si="67"/>
        <v/>
      </c>
      <c r="O312" s="188" t="str">
        <f t="shared" si="68"/>
        <v/>
      </c>
      <c r="P312" s="188" t="str">
        <f t="shared" si="69"/>
        <v/>
      </c>
      <c r="Q312" s="188" t="str">
        <f t="shared" si="60"/>
        <v/>
      </c>
      <c r="R312" s="148" t="str">
        <f t="shared" si="61"/>
        <v/>
      </c>
    </row>
    <row r="313" spans="1:18">
      <c r="A313" s="132" t="str">
        <f t="shared" si="62"/>
        <v/>
      </c>
      <c r="B313" s="133" t="str">
        <f t="shared" si="63"/>
        <v/>
      </c>
      <c r="C313" s="134" t="str">
        <f t="shared" si="64"/>
        <v/>
      </c>
      <c r="D313" s="135" t="str">
        <f t="shared" si="56"/>
        <v/>
      </c>
      <c r="E313" s="135" t="str">
        <f t="shared" si="57"/>
        <v/>
      </c>
      <c r="F313" s="135" t="str">
        <f t="shared" si="58"/>
        <v/>
      </c>
      <c r="G313" s="134" t="str">
        <f t="shared" si="59"/>
        <v/>
      </c>
      <c r="L313" s="187" t="str">
        <f t="shared" si="65"/>
        <v/>
      </c>
      <c r="M313" s="141" t="str">
        <f t="shared" si="66"/>
        <v/>
      </c>
      <c r="N313" s="148" t="str">
        <f t="shared" si="67"/>
        <v/>
      </c>
      <c r="O313" s="188" t="str">
        <f t="shared" si="68"/>
        <v/>
      </c>
      <c r="P313" s="188" t="str">
        <f t="shared" si="69"/>
        <v/>
      </c>
      <c r="Q313" s="188" t="str">
        <f t="shared" si="60"/>
        <v/>
      </c>
      <c r="R313" s="148" t="str">
        <f t="shared" si="61"/>
        <v/>
      </c>
    </row>
    <row r="314" spans="1:18">
      <c r="A314" s="132" t="str">
        <f t="shared" si="62"/>
        <v/>
      </c>
      <c r="B314" s="133" t="str">
        <f t="shared" si="63"/>
        <v/>
      </c>
      <c r="C314" s="134" t="str">
        <f t="shared" si="64"/>
        <v/>
      </c>
      <c r="D314" s="135" t="str">
        <f t="shared" si="56"/>
        <v/>
      </c>
      <c r="E314" s="135" t="str">
        <f t="shared" si="57"/>
        <v/>
      </c>
      <c r="F314" s="135" t="str">
        <f t="shared" si="58"/>
        <v/>
      </c>
      <c r="G314" s="134" t="str">
        <f t="shared" si="59"/>
        <v/>
      </c>
      <c r="L314" s="187" t="str">
        <f t="shared" si="65"/>
        <v/>
      </c>
      <c r="M314" s="141" t="str">
        <f t="shared" si="66"/>
        <v/>
      </c>
      <c r="N314" s="148" t="str">
        <f t="shared" si="67"/>
        <v/>
      </c>
      <c r="O314" s="188" t="str">
        <f t="shared" si="68"/>
        <v/>
      </c>
      <c r="P314" s="188" t="str">
        <f t="shared" si="69"/>
        <v/>
      </c>
      <c r="Q314" s="188" t="str">
        <f t="shared" si="60"/>
        <v/>
      </c>
      <c r="R314" s="148" t="str">
        <f t="shared" si="61"/>
        <v/>
      </c>
    </row>
    <row r="315" spans="1:18">
      <c r="A315" s="132" t="str">
        <f t="shared" si="62"/>
        <v/>
      </c>
      <c r="B315" s="133" t="str">
        <f t="shared" si="63"/>
        <v/>
      </c>
      <c r="C315" s="134" t="str">
        <f t="shared" si="64"/>
        <v/>
      </c>
      <c r="D315" s="135" t="str">
        <f t="shared" si="56"/>
        <v/>
      </c>
      <c r="E315" s="135" t="str">
        <f t="shared" si="57"/>
        <v/>
      </c>
      <c r="F315" s="135" t="str">
        <f t="shared" si="58"/>
        <v/>
      </c>
      <c r="G315" s="134" t="str">
        <f t="shared" si="59"/>
        <v/>
      </c>
      <c r="L315" s="187" t="str">
        <f t="shared" si="65"/>
        <v/>
      </c>
      <c r="M315" s="141" t="str">
        <f t="shared" si="66"/>
        <v/>
      </c>
      <c r="N315" s="148" t="str">
        <f t="shared" si="67"/>
        <v/>
      </c>
      <c r="O315" s="188" t="str">
        <f t="shared" si="68"/>
        <v/>
      </c>
      <c r="P315" s="188" t="str">
        <f t="shared" si="69"/>
        <v/>
      </c>
      <c r="Q315" s="188" t="str">
        <f t="shared" si="60"/>
        <v/>
      </c>
      <c r="R315" s="148" t="str">
        <f t="shared" si="61"/>
        <v/>
      </c>
    </row>
    <row r="316" spans="1:18">
      <c r="A316" s="132" t="str">
        <f t="shared" si="62"/>
        <v/>
      </c>
      <c r="B316" s="133" t="str">
        <f t="shared" si="63"/>
        <v/>
      </c>
      <c r="C316" s="134" t="str">
        <f t="shared" si="64"/>
        <v/>
      </c>
      <c r="D316" s="135" t="str">
        <f t="shared" si="56"/>
        <v/>
      </c>
      <c r="E316" s="135" t="str">
        <f t="shared" si="57"/>
        <v/>
      </c>
      <c r="F316" s="135" t="str">
        <f t="shared" si="58"/>
        <v/>
      </c>
      <c r="G316" s="134" t="str">
        <f t="shared" si="59"/>
        <v/>
      </c>
      <c r="L316" s="187" t="str">
        <f t="shared" si="65"/>
        <v/>
      </c>
      <c r="M316" s="141" t="str">
        <f t="shared" si="66"/>
        <v/>
      </c>
      <c r="N316" s="148" t="str">
        <f t="shared" si="67"/>
        <v/>
      </c>
      <c r="O316" s="188" t="str">
        <f t="shared" si="68"/>
        <v/>
      </c>
      <c r="P316" s="188" t="str">
        <f t="shared" si="69"/>
        <v/>
      </c>
      <c r="Q316" s="188" t="str">
        <f t="shared" si="60"/>
        <v/>
      </c>
      <c r="R316" s="148" t="str">
        <f t="shared" si="61"/>
        <v/>
      </c>
    </row>
    <row r="317" spans="1:18">
      <c r="A317" s="132" t="str">
        <f t="shared" si="62"/>
        <v/>
      </c>
      <c r="B317" s="133" t="str">
        <f t="shared" si="63"/>
        <v/>
      </c>
      <c r="C317" s="134" t="str">
        <f t="shared" si="64"/>
        <v/>
      </c>
      <c r="D317" s="135" t="str">
        <f t="shared" si="56"/>
        <v/>
      </c>
      <c r="E317" s="135" t="str">
        <f t="shared" si="57"/>
        <v/>
      </c>
      <c r="F317" s="135" t="str">
        <f t="shared" si="58"/>
        <v/>
      </c>
      <c r="G317" s="134" t="str">
        <f t="shared" si="59"/>
        <v/>
      </c>
      <c r="L317" s="187" t="str">
        <f t="shared" si="65"/>
        <v/>
      </c>
      <c r="M317" s="141" t="str">
        <f t="shared" si="66"/>
        <v/>
      </c>
      <c r="N317" s="148" t="str">
        <f t="shared" si="67"/>
        <v/>
      </c>
      <c r="O317" s="188" t="str">
        <f t="shared" si="68"/>
        <v/>
      </c>
      <c r="P317" s="188" t="str">
        <f t="shared" si="69"/>
        <v/>
      </c>
      <c r="Q317" s="188" t="str">
        <f t="shared" si="60"/>
        <v/>
      </c>
      <c r="R317" s="148" t="str">
        <f t="shared" si="61"/>
        <v/>
      </c>
    </row>
    <row r="318" spans="1:18">
      <c r="A318" s="132" t="str">
        <f t="shared" si="62"/>
        <v/>
      </c>
      <c r="B318" s="133" t="str">
        <f t="shared" si="63"/>
        <v/>
      </c>
      <c r="C318" s="134" t="str">
        <f t="shared" si="64"/>
        <v/>
      </c>
      <c r="D318" s="135" t="str">
        <f t="shared" si="56"/>
        <v/>
      </c>
      <c r="E318" s="135" t="str">
        <f t="shared" si="57"/>
        <v/>
      </c>
      <c r="F318" s="135" t="str">
        <f t="shared" si="58"/>
        <v/>
      </c>
      <c r="G318" s="134" t="str">
        <f t="shared" si="59"/>
        <v/>
      </c>
      <c r="L318" s="187" t="str">
        <f t="shared" si="65"/>
        <v/>
      </c>
      <c r="M318" s="141" t="str">
        <f t="shared" si="66"/>
        <v/>
      </c>
      <c r="N318" s="148" t="str">
        <f t="shared" si="67"/>
        <v/>
      </c>
      <c r="O318" s="188" t="str">
        <f t="shared" si="68"/>
        <v/>
      </c>
      <c r="P318" s="188" t="str">
        <f t="shared" si="69"/>
        <v/>
      </c>
      <c r="Q318" s="188" t="str">
        <f t="shared" si="60"/>
        <v/>
      </c>
      <c r="R318" s="148" t="str">
        <f t="shared" si="61"/>
        <v/>
      </c>
    </row>
    <row r="319" spans="1:18">
      <c r="A319" s="132" t="str">
        <f t="shared" si="62"/>
        <v/>
      </c>
      <c r="B319" s="133" t="str">
        <f t="shared" si="63"/>
        <v/>
      </c>
      <c r="C319" s="134" t="str">
        <f t="shared" si="64"/>
        <v/>
      </c>
      <c r="D319" s="135" t="str">
        <f t="shared" si="56"/>
        <v/>
      </c>
      <c r="E319" s="135" t="str">
        <f t="shared" si="57"/>
        <v/>
      </c>
      <c r="F319" s="135" t="str">
        <f t="shared" si="58"/>
        <v/>
      </c>
      <c r="G319" s="134" t="str">
        <f t="shared" si="59"/>
        <v/>
      </c>
      <c r="L319" s="187" t="str">
        <f t="shared" si="65"/>
        <v/>
      </c>
      <c r="M319" s="141" t="str">
        <f t="shared" si="66"/>
        <v/>
      </c>
      <c r="N319" s="148" t="str">
        <f t="shared" si="67"/>
        <v/>
      </c>
      <c r="O319" s="188" t="str">
        <f t="shared" si="68"/>
        <v/>
      </c>
      <c r="P319" s="188" t="str">
        <f t="shared" si="69"/>
        <v/>
      </c>
      <c r="Q319" s="188" t="str">
        <f t="shared" si="60"/>
        <v/>
      </c>
      <c r="R319" s="148" t="str">
        <f t="shared" si="61"/>
        <v/>
      </c>
    </row>
    <row r="320" spans="1:18">
      <c r="A320" s="132" t="str">
        <f t="shared" si="62"/>
        <v/>
      </c>
      <c r="B320" s="133" t="str">
        <f t="shared" si="63"/>
        <v/>
      </c>
      <c r="C320" s="134" t="str">
        <f t="shared" si="64"/>
        <v/>
      </c>
      <c r="D320" s="135" t="str">
        <f t="shared" si="56"/>
        <v/>
      </c>
      <c r="E320" s="135" t="str">
        <f t="shared" si="57"/>
        <v/>
      </c>
      <c r="F320" s="135" t="str">
        <f t="shared" si="58"/>
        <v/>
      </c>
      <c r="G320" s="134" t="str">
        <f t="shared" si="59"/>
        <v/>
      </c>
      <c r="L320" s="187" t="str">
        <f t="shared" si="65"/>
        <v/>
      </c>
      <c r="M320" s="141" t="str">
        <f t="shared" si="66"/>
        <v/>
      </c>
      <c r="N320" s="148" t="str">
        <f t="shared" si="67"/>
        <v/>
      </c>
      <c r="O320" s="188" t="str">
        <f t="shared" si="68"/>
        <v/>
      </c>
      <c r="P320" s="188" t="str">
        <f t="shared" si="69"/>
        <v/>
      </c>
      <c r="Q320" s="188" t="str">
        <f t="shared" si="60"/>
        <v/>
      </c>
      <c r="R320" s="148" t="str">
        <f t="shared" si="61"/>
        <v/>
      </c>
    </row>
    <row r="321" spans="1:18">
      <c r="A321" s="132" t="str">
        <f t="shared" si="62"/>
        <v/>
      </c>
      <c r="B321" s="133" t="str">
        <f t="shared" si="63"/>
        <v/>
      </c>
      <c r="C321" s="134" t="str">
        <f t="shared" si="64"/>
        <v/>
      </c>
      <c r="D321" s="135" t="str">
        <f t="shared" si="56"/>
        <v/>
      </c>
      <c r="E321" s="135" t="str">
        <f t="shared" si="57"/>
        <v/>
      </c>
      <c r="F321" s="135" t="str">
        <f t="shared" si="58"/>
        <v/>
      </c>
      <c r="G321" s="134" t="str">
        <f t="shared" si="59"/>
        <v/>
      </c>
      <c r="L321" s="187" t="str">
        <f t="shared" si="65"/>
        <v/>
      </c>
      <c r="M321" s="141" t="str">
        <f t="shared" si="66"/>
        <v/>
      </c>
      <c r="N321" s="148" t="str">
        <f t="shared" si="67"/>
        <v/>
      </c>
      <c r="O321" s="188" t="str">
        <f t="shared" si="68"/>
        <v/>
      </c>
      <c r="P321" s="188" t="str">
        <f t="shared" si="69"/>
        <v/>
      </c>
      <c r="Q321" s="188" t="str">
        <f t="shared" si="60"/>
        <v/>
      </c>
      <c r="R321" s="148" t="str">
        <f t="shared" si="61"/>
        <v/>
      </c>
    </row>
    <row r="322" spans="1:18">
      <c r="A322" s="132" t="str">
        <f t="shared" si="62"/>
        <v/>
      </c>
      <c r="B322" s="133" t="str">
        <f t="shared" si="63"/>
        <v/>
      </c>
      <c r="C322" s="134" t="str">
        <f t="shared" si="64"/>
        <v/>
      </c>
      <c r="D322" s="135" t="str">
        <f t="shared" si="56"/>
        <v/>
      </c>
      <c r="E322" s="135" t="str">
        <f t="shared" si="57"/>
        <v/>
      </c>
      <c r="F322" s="135" t="str">
        <f t="shared" si="58"/>
        <v/>
      </c>
      <c r="G322" s="134" t="str">
        <f t="shared" si="59"/>
        <v/>
      </c>
      <c r="L322" s="187" t="str">
        <f t="shared" si="65"/>
        <v/>
      </c>
      <c r="M322" s="141" t="str">
        <f t="shared" si="66"/>
        <v/>
      </c>
      <c r="N322" s="148" t="str">
        <f t="shared" si="67"/>
        <v/>
      </c>
      <c r="O322" s="188" t="str">
        <f t="shared" si="68"/>
        <v/>
      </c>
      <c r="P322" s="188" t="str">
        <f t="shared" si="69"/>
        <v/>
      </c>
      <c r="Q322" s="188" t="str">
        <f t="shared" si="60"/>
        <v/>
      </c>
      <c r="R322" s="148" t="str">
        <f t="shared" si="61"/>
        <v/>
      </c>
    </row>
    <row r="323" spans="1:18">
      <c r="A323" s="132" t="str">
        <f t="shared" si="62"/>
        <v/>
      </c>
      <c r="B323" s="133" t="str">
        <f t="shared" si="63"/>
        <v/>
      </c>
      <c r="C323" s="134" t="str">
        <f t="shared" si="64"/>
        <v/>
      </c>
      <c r="D323" s="135" t="str">
        <f t="shared" si="56"/>
        <v/>
      </c>
      <c r="E323" s="135" t="str">
        <f t="shared" si="57"/>
        <v/>
      </c>
      <c r="F323" s="135" t="str">
        <f t="shared" si="58"/>
        <v/>
      </c>
      <c r="G323" s="134" t="str">
        <f t="shared" si="59"/>
        <v/>
      </c>
      <c r="L323" s="187" t="str">
        <f t="shared" si="65"/>
        <v/>
      </c>
      <c r="M323" s="141" t="str">
        <f t="shared" si="66"/>
        <v/>
      </c>
      <c r="N323" s="148" t="str">
        <f t="shared" si="67"/>
        <v/>
      </c>
      <c r="O323" s="188" t="str">
        <f t="shared" si="68"/>
        <v/>
      </c>
      <c r="P323" s="188" t="str">
        <f t="shared" si="69"/>
        <v/>
      </c>
      <c r="Q323" s="188" t="str">
        <f t="shared" si="60"/>
        <v/>
      </c>
      <c r="R323" s="148" t="str">
        <f t="shared" si="61"/>
        <v/>
      </c>
    </row>
    <row r="324" spans="1:18">
      <c r="A324" s="132" t="str">
        <f t="shared" si="62"/>
        <v/>
      </c>
      <c r="B324" s="133" t="str">
        <f t="shared" si="63"/>
        <v/>
      </c>
      <c r="C324" s="134" t="str">
        <f t="shared" si="64"/>
        <v/>
      </c>
      <c r="D324" s="135" t="str">
        <f t="shared" si="56"/>
        <v/>
      </c>
      <c r="E324" s="135" t="str">
        <f t="shared" si="57"/>
        <v/>
      </c>
      <c r="F324" s="135" t="str">
        <f t="shared" si="58"/>
        <v/>
      </c>
      <c r="G324" s="134" t="str">
        <f t="shared" si="59"/>
        <v/>
      </c>
      <c r="L324" s="187" t="str">
        <f t="shared" si="65"/>
        <v/>
      </c>
      <c r="M324" s="141" t="str">
        <f t="shared" si="66"/>
        <v/>
      </c>
      <c r="N324" s="148" t="str">
        <f t="shared" si="67"/>
        <v/>
      </c>
      <c r="O324" s="188" t="str">
        <f t="shared" si="68"/>
        <v/>
      </c>
      <c r="P324" s="188" t="str">
        <f t="shared" si="69"/>
        <v/>
      </c>
      <c r="Q324" s="188" t="str">
        <f t="shared" si="60"/>
        <v/>
      </c>
      <c r="R324" s="148" t="str">
        <f t="shared" si="61"/>
        <v/>
      </c>
    </row>
    <row r="325" spans="1:18">
      <c r="A325" s="132" t="str">
        <f t="shared" si="62"/>
        <v/>
      </c>
      <c r="B325" s="133" t="str">
        <f t="shared" si="63"/>
        <v/>
      </c>
      <c r="C325" s="134" t="str">
        <f t="shared" si="64"/>
        <v/>
      </c>
      <c r="D325" s="135" t="str">
        <f t="shared" si="56"/>
        <v/>
      </c>
      <c r="E325" s="135" t="str">
        <f t="shared" si="57"/>
        <v/>
      </c>
      <c r="F325" s="135" t="str">
        <f t="shared" si="58"/>
        <v/>
      </c>
      <c r="G325" s="134" t="str">
        <f t="shared" si="59"/>
        <v/>
      </c>
      <c r="L325" s="187" t="str">
        <f t="shared" si="65"/>
        <v/>
      </c>
      <c r="M325" s="141" t="str">
        <f t="shared" si="66"/>
        <v/>
      </c>
      <c r="N325" s="148" t="str">
        <f t="shared" si="67"/>
        <v/>
      </c>
      <c r="O325" s="188" t="str">
        <f t="shared" si="68"/>
        <v/>
      </c>
      <c r="P325" s="188" t="str">
        <f t="shared" si="69"/>
        <v/>
      </c>
      <c r="Q325" s="188" t="str">
        <f t="shared" si="60"/>
        <v/>
      </c>
      <c r="R325" s="148" t="str">
        <f t="shared" si="61"/>
        <v/>
      </c>
    </row>
    <row r="326" spans="1:18">
      <c r="A326" s="132" t="str">
        <f t="shared" si="62"/>
        <v/>
      </c>
      <c r="B326" s="133" t="str">
        <f t="shared" si="63"/>
        <v/>
      </c>
      <c r="C326" s="134" t="str">
        <f t="shared" si="64"/>
        <v/>
      </c>
      <c r="D326" s="135" t="str">
        <f t="shared" si="56"/>
        <v/>
      </c>
      <c r="E326" s="135" t="str">
        <f t="shared" si="57"/>
        <v/>
      </c>
      <c r="F326" s="135" t="str">
        <f t="shared" si="58"/>
        <v/>
      </c>
      <c r="G326" s="134" t="str">
        <f t="shared" si="59"/>
        <v/>
      </c>
      <c r="L326" s="187" t="str">
        <f t="shared" si="65"/>
        <v/>
      </c>
      <c r="M326" s="141" t="str">
        <f t="shared" si="66"/>
        <v/>
      </c>
      <c r="N326" s="148" t="str">
        <f t="shared" si="67"/>
        <v/>
      </c>
      <c r="O326" s="188" t="str">
        <f t="shared" si="68"/>
        <v/>
      </c>
      <c r="P326" s="188" t="str">
        <f t="shared" si="69"/>
        <v/>
      </c>
      <c r="Q326" s="188" t="str">
        <f t="shared" si="60"/>
        <v/>
      </c>
      <c r="R326" s="148" t="str">
        <f t="shared" si="61"/>
        <v/>
      </c>
    </row>
    <row r="327" spans="1:18">
      <c r="A327" s="132" t="str">
        <f t="shared" si="62"/>
        <v/>
      </c>
      <c r="B327" s="133" t="str">
        <f t="shared" si="63"/>
        <v/>
      </c>
      <c r="C327" s="134" t="str">
        <f t="shared" si="64"/>
        <v/>
      </c>
      <c r="D327" s="135" t="str">
        <f t="shared" si="56"/>
        <v/>
      </c>
      <c r="E327" s="135" t="str">
        <f t="shared" si="57"/>
        <v/>
      </c>
      <c r="F327" s="135" t="str">
        <f t="shared" si="58"/>
        <v/>
      </c>
      <c r="G327" s="134" t="str">
        <f t="shared" si="59"/>
        <v/>
      </c>
      <c r="L327" s="187" t="str">
        <f t="shared" si="65"/>
        <v/>
      </c>
      <c r="M327" s="141" t="str">
        <f t="shared" si="66"/>
        <v/>
      </c>
      <c r="N327" s="148" t="str">
        <f t="shared" si="67"/>
        <v/>
      </c>
      <c r="O327" s="188" t="str">
        <f t="shared" si="68"/>
        <v/>
      </c>
      <c r="P327" s="188" t="str">
        <f t="shared" si="69"/>
        <v/>
      </c>
      <c r="Q327" s="188" t="str">
        <f t="shared" si="60"/>
        <v/>
      </c>
      <c r="R327" s="148" t="str">
        <f t="shared" si="61"/>
        <v/>
      </c>
    </row>
    <row r="328" spans="1:18">
      <c r="A328" s="132" t="str">
        <f t="shared" si="62"/>
        <v/>
      </c>
      <c r="B328" s="133" t="str">
        <f t="shared" si="63"/>
        <v/>
      </c>
      <c r="C328" s="134" t="str">
        <f t="shared" si="64"/>
        <v/>
      </c>
      <c r="D328" s="135" t="str">
        <f t="shared" si="56"/>
        <v/>
      </c>
      <c r="E328" s="135" t="str">
        <f t="shared" si="57"/>
        <v/>
      </c>
      <c r="F328" s="135" t="str">
        <f t="shared" si="58"/>
        <v/>
      </c>
      <c r="G328" s="134" t="str">
        <f t="shared" si="59"/>
        <v/>
      </c>
      <c r="L328" s="187" t="str">
        <f t="shared" si="65"/>
        <v/>
      </c>
      <c r="M328" s="141" t="str">
        <f t="shared" si="66"/>
        <v/>
      </c>
      <c r="N328" s="148" t="str">
        <f t="shared" si="67"/>
        <v/>
      </c>
      <c r="O328" s="188" t="str">
        <f t="shared" si="68"/>
        <v/>
      </c>
      <c r="P328" s="188" t="str">
        <f t="shared" si="69"/>
        <v/>
      </c>
      <c r="Q328" s="188" t="str">
        <f t="shared" si="60"/>
        <v/>
      </c>
      <c r="R328" s="148" t="str">
        <f t="shared" si="61"/>
        <v/>
      </c>
    </row>
    <row r="329" spans="1:18">
      <c r="A329" s="132" t="str">
        <f t="shared" si="62"/>
        <v/>
      </c>
      <c r="B329" s="133" t="str">
        <f t="shared" si="63"/>
        <v/>
      </c>
      <c r="C329" s="134" t="str">
        <f t="shared" si="64"/>
        <v/>
      </c>
      <c r="D329" s="135" t="str">
        <f t="shared" si="56"/>
        <v/>
      </c>
      <c r="E329" s="135" t="str">
        <f t="shared" si="57"/>
        <v/>
      </c>
      <c r="F329" s="135" t="str">
        <f t="shared" si="58"/>
        <v/>
      </c>
      <c r="G329" s="134" t="str">
        <f t="shared" si="59"/>
        <v/>
      </c>
      <c r="L329" s="187" t="str">
        <f t="shared" si="65"/>
        <v/>
      </c>
      <c r="M329" s="141" t="str">
        <f t="shared" si="66"/>
        <v/>
      </c>
      <c r="N329" s="148" t="str">
        <f t="shared" si="67"/>
        <v/>
      </c>
      <c r="O329" s="188" t="str">
        <f t="shared" si="68"/>
        <v/>
      </c>
      <c r="P329" s="188" t="str">
        <f t="shared" si="69"/>
        <v/>
      </c>
      <c r="Q329" s="188" t="str">
        <f t="shared" si="60"/>
        <v/>
      </c>
      <c r="R329" s="148" t="str">
        <f t="shared" si="61"/>
        <v/>
      </c>
    </row>
    <row r="330" spans="1:18">
      <c r="A330" s="132" t="str">
        <f t="shared" si="62"/>
        <v/>
      </c>
      <c r="B330" s="133" t="str">
        <f t="shared" si="63"/>
        <v/>
      </c>
      <c r="C330" s="134" t="str">
        <f t="shared" si="64"/>
        <v/>
      </c>
      <c r="D330" s="135" t="str">
        <f t="shared" si="56"/>
        <v/>
      </c>
      <c r="E330" s="135" t="str">
        <f t="shared" si="57"/>
        <v/>
      </c>
      <c r="F330" s="135" t="str">
        <f t="shared" si="58"/>
        <v/>
      </c>
      <c r="G330" s="134" t="str">
        <f t="shared" si="59"/>
        <v/>
      </c>
      <c r="L330" s="187" t="str">
        <f t="shared" si="65"/>
        <v/>
      </c>
      <c r="M330" s="141" t="str">
        <f t="shared" si="66"/>
        <v/>
      </c>
      <c r="N330" s="148" t="str">
        <f t="shared" si="67"/>
        <v/>
      </c>
      <c r="O330" s="188" t="str">
        <f t="shared" si="68"/>
        <v/>
      </c>
      <c r="P330" s="188" t="str">
        <f t="shared" si="69"/>
        <v/>
      </c>
      <c r="Q330" s="188" t="str">
        <f t="shared" si="60"/>
        <v/>
      </c>
      <c r="R330" s="148" t="str">
        <f t="shared" si="61"/>
        <v/>
      </c>
    </row>
    <row r="331" spans="1:18">
      <c r="A331" s="132" t="str">
        <f t="shared" si="62"/>
        <v/>
      </c>
      <c r="B331" s="133" t="str">
        <f t="shared" si="63"/>
        <v/>
      </c>
      <c r="C331" s="134" t="str">
        <f t="shared" si="64"/>
        <v/>
      </c>
      <c r="D331" s="135" t="str">
        <f t="shared" si="56"/>
        <v/>
      </c>
      <c r="E331" s="135" t="str">
        <f t="shared" si="57"/>
        <v/>
      </c>
      <c r="F331" s="135" t="str">
        <f t="shared" si="58"/>
        <v/>
      </c>
      <c r="G331" s="134" t="str">
        <f t="shared" si="59"/>
        <v/>
      </c>
      <c r="L331" s="187" t="str">
        <f t="shared" si="65"/>
        <v/>
      </c>
      <c r="M331" s="141" t="str">
        <f t="shared" si="66"/>
        <v/>
      </c>
      <c r="N331" s="148" t="str">
        <f t="shared" si="67"/>
        <v/>
      </c>
      <c r="O331" s="188" t="str">
        <f t="shared" si="68"/>
        <v/>
      </c>
      <c r="P331" s="188" t="str">
        <f t="shared" si="69"/>
        <v/>
      </c>
      <c r="Q331" s="188" t="str">
        <f t="shared" si="60"/>
        <v/>
      </c>
      <c r="R331" s="148" t="str">
        <f t="shared" si="61"/>
        <v/>
      </c>
    </row>
    <row r="332" spans="1:18">
      <c r="A332" s="132" t="str">
        <f t="shared" si="62"/>
        <v/>
      </c>
      <c r="B332" s="133" t="str">
        <f t="shared" si="63"/>
        <v/>
      </c>
      <c r="C332" s="134" t="str">
        <f t="shared" si="64"/>
        <v/>
      </c>
      <c r="D332" s="135" t="str">
        <f t="shared" si="56"/>
        <v/>
      </c>
      <c r="E332" s="135" t="str">
        <f t="shared" si="57"/>
        <v/>
      </c>
      <c r="F332" s="135" t="str">
        <f t="shared" si="58"/>
        <v/>
      </c>
      <c r="G332" s="134" t="str">
        <f t="shared" si="59"/>
        <v/>
      </c>
      <c r="L332" s="187" t="str">
        <f t="shared" si="65"/>
        <v/>
      </c>
      <c r="M332" s="141" t="str">
        <f t="shared" si="66"/>
        <v/>
      </c>
      <c r="N332" s="148" t="str">
        <f t="shared" si="67"/>
        <v/>
      </c>
      <c r="O332" s="188" t="str">
        <f t="shared" si="68"/>
        <v/>
      </c>
      <c r="P332" s="188" t="str">
        <f t="shared" si="69"/>
        <v/>
      </c>
      <c r="Q332" s="188" t="str">
        <f t="shared" si="60"/>
        <v/>
      </c>
      <c r="R332" s="148" t="str">
        <f t="shared" si="61"/>
        <v/>
      </c>
    </row>
    <row r="333" spans="1:18">
      <c r="A333" s="132" t="str">
        <f t="shared" si="62"/>
        <v/>
      </c>
      <c r="B333" s="133" t="str">
        <f t="shared" si="63"/>
        <v/>
      </c>
      <c r="C333" s="134" t="str">
        <f t="shared" si="64"/>
        <v/>
      </c>
      <c r="D333" s="135" t="str">
        <f t="shared" si="56"/>
        <v/>
      </c>
      <c r="E333" s="135" t="str">
        <f t="shared" si="57"/>
        <v/>
      </c>
      <c r="F333" s="135" t="str">
        <f t="shared" si="58"/>
        <v/>
      </c>
      <c r="G333" s="134" t="str">
        <f t="shared" si="59"/>
        <v/>
      </c>
      <c r="L333" s="187" t="str">
        <f t="shared" si="65"/>
        <v/>
      </c>
      <c r="M333" s="141" t="str">
        <f t="shared" si="66"/>
        <v/>
      </c>
      <c r="N333" s="148" t="str">
        <f t="shared" si="67"/>
        <v/>
      </c>
      <c r="O333" s="188" t="str">
        <f t="shared" si="68"/>
        <v/>
      </c>
      <c r="P333" s="188" t="str">
        <f t="shared" si="69"/>
        <v/>
      </c>
      <c r="Q333" s="188" t="str">
        <f t="shared" si="60"/>
        <v/>
      </c>
      <c r="R333" s="148" t="str">
        <f t="shared" si="61"/>
        <v/>
      </c>
    </row>
    <row r="334" spans="1:18">
      <c r="A334" s="132" t="str">
        <f t="shared" si="62"/>
        <v/>
      </c>
      <c r="B334" s="133" t="str">
        <f t="shared" si="63"/>
        <v/>
      </c>
      <c r="C334" s="134" t="str">
        <f t="shared" si="64"/>
        <v/>
      </c>
      <c r="D334" s="135" t="str">
        <f t="shared" ref="D334:D397" si="70">IF(B334="","",IPMT($E$10/12,B334,$E$7,-$E$8,$E$9,0))</f>
        <v/>
      </c>
      <c r="E334" s="135" t="str">
        <f t="shared" ref="E334:E397" si="71">IF(B334="","",PPMT($E$10/12,B334,$E$7,-$E$8,$E$9,0))</f>
        <v/>
      </c>
      <c r="F334" s="135" t="str">
        <f t="shared" si="58"/>
        <v/>
      </c>
      <c r="G334" s="134" t="str">
        <f t="shared" si="59"/>
        <v/>
      </c>
      <c r="L334" s="187" t="str">
        <f t="shared" si="65"/>
        <v/>
      </c>
      <c r="M334" s="141" t="str">
        <f t="shared" si="66"/>
        <v/>
      </c>
      <c r="N334" s="148" t="str">
        <f t="shared" si="67"/>
        <v/>
      </c>
      <c r="O334" s="188" t="str">
        <f t="shared" si="68"/>
        <v/>
      </c>
      <c r="P334" s="188" t="str">
        <f t="shared" si="69"/>
        <v/>
      </c>
      <c r="Q334" s="188" t="str">
        <f t="shared" si="60"/>
        <v/>
      </c>
      <c r="R334" s="148" t="str">
        <f t="shared" si="61"/>
        <v/>
      </c>
    </row>
    <row r="335" spans="1:18">
      <c r="A335" s="132" t="str">
        <f t="shared" si="62"/>
        <v/>
      </c>
      <c r="B335" s="133" t="str">
        <f t="shared" si="63"/>
        <v/>
      </c>
      <c r="C335" s="134" t="str">
        <f t="shared" si="64"/>
        <v/>
      </c>
      <c r="D335" s="135" t="str">
        <f t="shared" si="70"/>
        <v/>
      </c>
      <c r="E335" s="135" t="str">
        <f t="shared" si="71"/>
        <v/>
      </c>
      <c r="F335" s="135" t="str">
        <f t="shared" ref="F335:F398" si="72">IF(B335="","",SUM(D335:E335))</f>
        <v/>
      </c>
      <c r="G335" s="134" t="str">
        <f t="shared" ref="G335:G398" si="73">IF(B335="","",SUM(C335)-SUM(E335))</f>
        <v/>
      </c>
      <c r="L335" s="187" t="str">
        <f t="shared" si="65"/>
        <v/>
      </c>
      <c r="M335" s="141" t="str">
        <f t="shared" si="66"/>
        <v/>
      </c>
      <c r="N335" s="148" t="str">
        <f t="shared" si="67"/>
        <v/>
      </c>
      <c r="O335" s="188" t="str">
        <f t="shared" si="68"/>
        <v/>
      </c>
      <c r="P335" s="188" t="str">
        <f t="shared" si="69"/>
        <v/>
      </c>
      <c r="Q335" s="188" t="str">
        <f t="shared" ref="Q335:Q398" si="74">IF(M335="","",SUM(O335:P335))</f>
        <v/>
      </c>
      <c r="R335" s="148" t="str">
        <f t="shared" ref="R335:R398" si="75">IF(M335="","",SUM(N335)-SUM(P335))</f>
        <v/>
      </c>
    </row>
    <row r="336" spans="1:18">
      <c r="A336" s="132" t="str">
        <f t="shared" ref="A336:A399" si="76">IF(B336="","",EDATE(A335,1))</f>
        <v/>
      </c>
      <c r="B336" s="133" t="str">
        <f t="shared" ref="B336:B399" si="77">IF(B335="","",IF(SUM(B335)+1&lt;=$E$7,SUM(B335)+1,""))</f>
        <v/>
      </c>
      <c r="C336" s="134" t="str">
        <f t="shared" ref="C336:C399" si="78">IF(B336="","",G335)</f>
        <v/>
      </c>
      <c r="D336" s="135" t="str">
        <f t="shared" si="70"/>
        <v/>
      </c>
      <c r="E336" s="135" t="str">
        <f t="shared" si="71"/>
        <v/>
      </c>
      <c r="F336" s="135" t="str">
        <f t="shared" si="72"/>
        <v/>
      </c>
      <c r="G336" s="134" t="str">
        <f t="shared" si="73"/>
        <v/>
      </c>
      <c r="L336" s="187" t="str">
        <f t="shared" ref="L336:L399" si="79">IF(M336="","",EDATE(L335,1))</f>
        <v/>
      </c>
      <c r="M336" s="141" t="str">
        <f t="shared" ref="M336:M399" si="80">IF(M335="","",IF(SUM(M335)+1&lt;=$P$7,SUM(M335)+1,""))</f>
        <v/>
      </c>
      <c r="N336" s="148" t="str">
        <f t="shared" ref="N336:N399" si="81">IF(M336="","",R335)</f>
        <v/>
      </c>
      <c r="O336" s="188" t="str">
        <f t="shared" ref="O336:O399" si="82">IF(M336="","",IPMT($P$10/12,M336,$P$7,-$P$8,$P$9,0))</f>
        <v/>
      </c>
      <c r="P336" s="188" t="str">
        <f t="shared" ref="P336:P399" si="83">IF(M336="","",PPMT($P$10/12,M336,$P$7,-$P$8,$P$9,0))</f>
        <v/>
      </c>
      <c r="Q336" s="188" t="str">
        <f t="shared" si="74"/>
        <v/>
      </c>
      <c r="R336" s="148" t="str">
        <f t="shared" si="75"/>
        <v/>
      </c>
    </row>
    <row r="337" spans="1:18">
      <c r="A337" s="132" t="str">
        <f t="shared" si="76"/>
        <v/>
      </c>
      <c r="B337" s="133" t="str">
        <f t="shared" si="77"/>
        <v/>
      </c>
      <c r="C337" s="134" t="str">
        <f t="shared" si="78"/>
        <v/>
      </c>
      <c r="D337" s="135" t="str">
        <f t="shared" si="70"/>
        <v/>
      </c>
      <c r="E337" s="135" t="str">
        <f t="shared" si="71"/>
        <v/>
      </c>
      <c r="F337" s="135" t="str">
        <f t="shared" si="72"/>
        <v/>
      </c>
      <c r="G337" s="134" t="str">
        <f t="shared" si="73"/>
        <v/>
      </c>
      <c r="L337" s="187" t="str">
        <f t="shared" si="79"/>
        <v/>
      </c>
      <c r="M337" s="141" t="str">
        <f t="shared" si="80"/>
        <v/>
      </c>
      <c r="N337" s="148" t="str">
        <f t="shared" si="81"/>
        <v/>
      </c>
      <c r="O337" s="188" t="str">
        <f t="shared" si="82"/>
        <v/>
      </c>
      <c r="P337" s="188" t="str">
        <f t="shared" si="83"/>
        <v/>
      </c>
      <c r="Q337" s="188" t="str">
        <f t="shared" si="74"/>
        <v/>
      </c>
      <c r="R337" s="148" t="str">
        <f t="shared" si="75"/>
        <v/>
      </c>
    </row>
    <row r="338" spans="1:18">
      <c r="A338" s="132" t="str">
        <f t="shared" si="76"/>
        <v/>
      </c>
      <c r="B338" s="133" t="str">
        <f t="shared" si="77"/>
        <v/>
      </c>
      <c r="C338" s="134" t="str">
        <f t="shared" si="78"/>
        <v/>
      </c>
      <c r="D338" s="135" t="str">
        <f t="shared" si="70"/>
        <v/>
      </c>
      <c r="E338" s="135" t="str">
        <f t="shared" si="71"/>
        <v/>
      </c>
      <c r="F338" s="135" t="str">
        <f t="shared" si="72"/>
        <v/>
      </c>
      <c r="G338" s="134" t="str">
        <f t="shared" si="73"/>
        <v/>
      </c>
      <c r="L338" s="187" t="str">
        <f t="shared" si="79"/>
        <v/>
      </c>
      <c r="M338" s="141" t="str">
        <f t="shared" si="80"/>
        <v/>
      </c>
      <c r="N338" s="148" t="str">
        <f t="shared" si="81"/>
        <v/>
      </c>
      <c r="O338" s="188" t="str">
        <f t="shared" si="82"/>
        <v/>
      </c>
      <c r="P338" s="188" t="str">
        <f t="shared" si="83"/>
        <v/>
      </c>
      <c r="Q338" s="188" t="str">
        <f t="shared" si="74"/>
        <v/>
      </c>
      <c r="R338" s="148" t="str">
        <f t="shared" si="75"/>
        <v/>
      </c>
    </row>
    <row r="339" spans="1:18">
      <c r="A339" s="132" t="str">
        <f t="shared" si="76"/>
        <v/>
      </c>
      <c r="B339" s="133" t="str">
        <f t="shared" si="77"/>
        <v/>
      </c>
      <c r="C339" s="134" t="str">
        <f t="shared" si="78"/>
        <v/>
      </c>
      <c r="D339" s="135" t="str">
        <f t="shared" si="70"/>
        <v/>
      </c>
      <c r="E339" s="135" t="str">
        <f t="shared" si="71"/>
        <v/>
      </c>
      <c r="F339" s="135" t="str">
        <f t="shared" si="72"/>
        <v/>
      </c>
      <c r="G339" s="134" t="str">
        <f t="shared" si="73"/>
        <v/>
      </c>
      <c r="L339" s="187" t="str">
        <f t="shared" si="79"/>
        <v/>
      </c>
      <c r="M339" s="141" t="str">
        <f t="shared" si="80"/>
        <v/>
      </c>
      <c r="N339" s="148" t="str">
        <f t="shared" si="81"/>
        <v/>
      </c>
      <c r="O339" s="188" t="str">
        <f t="shared" si="82"/>
        <v/>
      </c>
      <c r="P339" s="188" t="str">
        <f t="shared" si="83"/>
        <v/>
      </c>
      <c r="Q339" s="188" t="str">
        <f t="shared" si="74"/>
        <v/>
      </c>
      <c r="R339" s="148" t="str">
        <f t="shared" si="75"/>
        <v/>
      </c>
    </row>
    <row r="340" spans="1:18">
      <c r="A340" s="132" t="str">
        <f t="shared" si="76"/>
        <v/>
      </c>
      <c r="B340" s="133" t="str">
        <f t="shared" si="77"/>
        <v/>
      </c>
      <c r="C340" s="134" t="str">
        <f t="shared" si="78"/>
        <v/>
      </c>
      <c r="D340" s="135" t="str">
        <f t="shared" si="70"/>
        <v/>
      </c>
      <c r="E340" s="135" t="str">
        <f t="shared" si="71"/>
        <v/>
      </c>
      <c r="F340" s="135" t="str">
        <f t="shared" si="72"/>
        <v/>
      </c>
      <c r="G340" s="134" t="str">
        <f t="shared" si="73"/>
        <v/>
      </c>
      <c r="L340" s="187" t="str">
        <f t="shared" si="79"/>
        <v/>
      </c>
      <c r="M340" s="141" t="str">
        <f t="shared" si="80"/>
        <v/>
      </c>
      <c r="N340" s="148" t="str">
        <f t="shared" si="81"/>
        <v/>
      </c>
      <c r="O340" s="188" t="str">
        <f t="shared" si="82"/>
        <v/>
      </c>
      <c r="P340" s="188" t="str">
        <f t="shared" si="83"/>
        <v/>
      </c>
      <c r="Q340" s="188" t="str">
        <f t="shared" si="74"/>
        <v/>
      </c>
      <c r="R340" s="148" t="str">
        <f t="shared" si="75"/>
        <v/>
      </c>
    </row>
    <row r="341" spans="1:18">
      <c r="A341" s="132" t="str">
        <f t="shared" si="76"/>
        <v/>
      </c>
      <c r="B341" s="133" t="str">
        <f t="shared" si="77"/>
        <v/>
      </c>
      <c r="C341" s="134" t="str">
        <f t="shared" si="78"/>
        <v/>
      </c>
      <c r="D341" s="135" t="str">
        <f t="shared" si="70"/>
        <v/>
      </c>
      <c r="E341" s="135" t="str">
        <f t="shared" si="71"/>
        <v/>
      </c>
      <c r="F341" s="135" t="str">
        <f t="shared" si="72"/>
        <v/>
      </c>
      <c r="G341" s="134" t="str">
        <f t="shared" si="73"/>
        <v/>
      </c>
      <c r="L341" s="187" t="str">
        <f t="shared" si="79"/>
        <v/>
      </c>
      <c r="M341" s="141" t="str">
        <f t="shared" si="80"/>
        <v/>
      </c>
      <c r="N341" s="148" t="str">
        <f t="shared" si="81"/>
        <v/>
      </c>
      <c r="O341" s="188" t="str">
        <f t="shared" si="82"/>
        <v/>
      </c>
      <c r="P341" s="188" t="str">
        <f t="shared" si="83"/>
        <v/>
      </c>
      <c r="Q341" s="188" t="str">
        <f t="shared" si="74"/>
        <v/>
      </c>
      <c r="R341" s="148" t="str">
        <f t="shared" si="75"/>
        <v/>
      </c>
    </row>
    <row r="342" spans="1:18">
      <c r="A342" s="132" t="str">
        <f t="shared" si="76"/>
        <v/>
      </c>
      <c r="B342" s="133" t="str">
        <f t="shared" si="77"/>
        <v/>
      </c>
      <c r="C342" s="134" t="str">
        <f t="shared" si="78"/>
        <v/>
      </c>
      <c r="D342" s="135" t="str">
        <f t="shared" si="70"/>
        <v/>
      </c>
      <c r="E342" s="135" t="str">
        <f t="shared" si="71"/>
        <v/>
      </c>
      <c r="F342" s="135" t="str">
        <f t="shared" si="72"/>
        <v/>
      </c>
      <c r="G342" s="134" t="str">
        <f t="shared" si="73"/>
        <v/>
      </c>
      <c r="L342" s="187" t="str">
        <f t="shared" si="79"/>
        <v/>
      </c>
      <c r="M342" s="141" t="str">
        <f t="shared" si="80"/>
        <v/>
      </c>
      <c r="N342" s="148" t="str">
        <f t="shared" si="81"/>
        <v/>
      </c>
      <c r="O342" s="188" t="str">
        <f t="shared" si="82"/>
        <v/>
      </c>
      <c r="P342" s="188" t="str">
        <f t="shared" si="83"/>
        <v/>
      </c>
      <c r="Q342" s="188" t="str">
        <f t="shared" si="74"/>
        <v/>
      </c>
      <c r="R342" s="148" t="str">
        <f t="shared" si="75"/>
        <v/>
      </c>
    </row>
    <row r="343" spans="1:18">
      <c r="A343" s="132" t="str">
        <f t="shared" si="76"/>
        <v/>
      </c>
      <c r="B343" s="133" t="str">
        <f t="shared" si="77"/>
        <v/>
      </c>
      <c r="C343" s="134" t="str">
        <f t="shared" si="78"/>
        <v/>
      </c>
      <c r="D343" s="135" t="str">
        <f t="shared" si="70"/>
        <v/>
      </c>
      <c r="E343" s="135" t="str">
        <f t="shared" si="71"/>
        <v/>
      </c>
      <c r="F343" s="135" t="str">
        <f t="shared" si="72"/>
        <v/>
      </c>
      <c r="G343" s="134" t="str">
        <f t="shared" si="73"/>
        <v/>
      </c>
      <c r="L343" s="187" t="str">
        <f t="shared" si="79"/>
        <v/>
      </c>
      <c r="M343" s="141" t="str">
        <f t="shared" si="80"/>
        <v/>
      </c>
      <c r="N343" s="148" t="str">
        <f t="shared" si="81"/>
        <v/>
      </c>
      <c r="O343" s="188" t="str">
        <f t="shared" si="82"/>
        <v/>
      </c>
      <c r="P343" s="188" t="str">
        <f t="shared" si="83"/>
        <v/>
      </c>
      <c r="Q343" s="188" t="str">
        <f t="shared" si="74"/>
        <v/>
      </c>
      <c r="R343" s="148" t="str">
        <f t="shared" si="75"/>
        <v/>
      </c>
    </row>
    <row r="344" spans="1:18">
      <c r="A344" s="132" t="str">
        <f t="shared" si="76"/>
        <v/>
      </c>
      <c r="B344" s="133" t="str">
        <f t="shared" si="77"/>
        <v/>
      </c>
      <c r="C344" s="134" t="str">
        <f t="shared" si="78"/>
        <v/>
      </c>
      <c r="D344" s="135" t="str">
        <f t="shared" si="70"/>
        <v/>
      </c>
      <c r="E344" s="135" t="str">
        <f t="shared" si="71"/>
        <v/>
      </c>
      <c r="F344" s="135" t="str">
        <f t="shared" si="72"/>
        <v/>
      </c>
      <c r="G344" s="134" t="str">
        <f t="shared" si="73"/>
        <v/>
      </c>
      <c r="L344" s="187" t="str">
        <f t="shared" si="79"/>
        <v/>
      </c>
      <c r="M344" s="141" t="str">
        <f t="shared" si="80"/>
        <v/>
      </c>
      <c r="N344" s="148" t="str">
        <f t="shared" si="81"/>
        <v/>
      </c>
      <c r="O344" s="188" t="str">
        <f t="shared" si="82"/>
        <v/>
      </c>
      <c r="P344" s="188" t="str">
        <f t="shared" si="83"/>
        <v/>
      </c>
      <c r="Q344" s="188" t="str">
        <f t="shared" si="74"/>
        <v/>
      </c>
      <c r="R344" s="148" t="str">
        <f t="shared" si="75"/>
        <v/>
      </c>
    </row>
    <row r="345" spans="1:18">
      <c r="A345" s="132" t="str">
        <f t="shared" si="76"/>
        <v/>
      </c>
      <c r="B345" s="133" t="str">
        <f t="shared" si="77"/>
        <v/>
      </c>
      <c r="C345" s="134" t="str">
        <f t="shared" si="78"/>
        <v/>
      </c>
      <c r="D345" s="135" t="str">
        <f t="shared" si="70"/>
        <v/>
      </c>
      <c r="E345" s="135" t="str">
        <f t="shared" si="71"/>
        <v/>
      </c>
      <c r="F345" s="135" t="str">
        <f t="shared" si="72"/>
        <v/>
      </c>
      <c r="G345" s="134" t="str">
        <f t="shared" si="73"/>
        <v/>
      </c>
      <c r="L345" s="187" t="str">
        <f t="shared" si="79"/>
        <v/>
      </c>
      <c r="M345" s="141" t="str">
        <f t="shared" si="80"/>
        <v/>
      </c>
      <c r="N345" s="148" t="str">
        <f t="shared" si="81"/>
        <v/>
      </c>
      <c r="O345" s="188" t="str">
        <f t="shared" si="82"/>
        <v/>
      </c>
      <c r="P345" s="188" t="str">
        <f t="shared" si="83"/>
        <v/>
      </c>
      <c r="Q345" s="188" t="str">
        <f t="shared" si="74"/>
        <v/>
      </c>
      <c r="R345" s="148" t="str">
        <f t="shared" si="75"/>
        <v/>
      </c>
    </row>
    <row r="346" spans="1:18">
      <c r="A346" s="132" t="str">
        <f t="shared" si="76"/>
        <v/>
      </c>
      <c r="B346" s="133" t="str">
        <f t="shared" si="77"/>
        <v/>
      </c>
      <c r="C346" s="134" t="str">
        <f t="shared" si="78"/>
        <v/>
      </c>
      <c r="D346" s="135" t="str">
        <f t="shared" si="70"/>
        <v/>
      </c>
      <c r="E346" s="135" t="str">
        <f t="shared" si="71"/>
        <v/>
      </c>
      <c r="F346" s="135" t="str">
        <f t="shared" si="72"/>
        <v/>
      </c>
      <c r="G346" s="134" t="str">
        <f t="shared" si="73"/>
        <v/>
      </c>
      <c r="L346" s="187" t="str">
        <f t="shared" si="79"/>
        <v/>
      </c>
      <c r="M346" s="141" t="str">
        <f t="shared" si="80"/>
        <v/>
      </c>
      <c r="N346" s="148" t="str">
        <f t="shared" si="81"/>
        <v/>
      </c>
      <c r="O346" s="188" t="str">
        <f t="shared" si="82"/>
        <v/>
      </c>
      <c r="P346" s="188" t="str">
        <f t="shared" si="83"/>
        <v/>
      </c>
      <c r="Q346" s="188" t="str">
        <f t="shared" si="74"/>
        <v/>
      </c>
      <c r="R346" s="148" t="str">
        <f t="shared" si="75"/>
        <v/>
      </c>
    </row>
    <row r="347" spans="1:18">
      <c r="A347" s="132" t="str">
        <f t="shared" si="76"/>
        <v/>
      </c>
      <c r="B347" s="133" t="str">
        <f t="shared" si="77"/>
        <v/>
      </c>
      <c r="C347" s="134" t="str">
        <f t="shared" si="78"/>
        <v/>
      </c>
      <c r="D347" s="135" t="str">
        <f t="shared" si="70"/>
        <v/>
      </c>
      <c r="E347" s="135" t="str">
        <f t="shared" si="71"/>
        <v/>
      </c>
      <c r="F347" s="135" t="str">
        <f t="shared" si="72"/>
        <v/>
      </c>
      <c r="G347" s="134" t="str">
        <f t="shared" si="73"/>
        <v/>
      </c>
      <c r="L347" s="187" t="str">
        <f t="shared" si="79"/>
        <v/>
      </c>
      <c r="M347" s="141" t="str">
        <f t="shared" si="80"/>
        <v/>
      </c>
      <c r="N347" s="148" t="str">
        <f t="shared" si="81"/>
        <v/>
      </c>
      <c r="O347" s="188" t="str">
        <f t="shared" si="82"/>
        <v/>
      </c>
      <c r="P347" s="188" t="str">
        <f t="shared" si="83"/>
        <v/>
      </c>
      <c r="Q347" s="188" t="str">
        <f t="shared" si="74"/>
        <v/>
      </c>
      <c r="R347" s="148" t="str">
        <f t="shared" si="75"/>
        <v/>
      </c>
    </row>
    <row r="348" spans="1:18">
      <c r="A348" s="132" t="str">
        <f t="shared" si="76"/>
        <v/>
      </c>
      <c r="B348" s="133" t="str">
        <f t="shared" si="77"/>
        <v/>
      </c>
      <c r="C348" s="134" t="str">
        <f t="shared" si="78"/>
        <v/>
      </c>
      <c r="D348" s="135" t="str">
        <f t="shared" si="70"/>
        <v/>
      </c>
      <c r="E348" s="135" t="str">
        <f t="shared" si="71"/>
        <v/>
      </c>
      <c r="F348" s="135" t="str">
        <f t="shared" si="72"/>
        <v/>
      </c>
      <c r="G348" s="134" t="str">
        <f t="shared" si="73"/>
        <v/>
      </c>
      <c r="L348" s="187" t="str">
        <f t="shared" si="79"/>
        <v/>
      </c>
      <c r="M348" s="141" t="str">
        <f t="shared" si="80"/>
        <v/>
      </c>
      <c r="N348" s="148" t="str">
        <f t="shared" si="81"/>
        <v/>
      </c>
      <c r="O348" s="188" t="str">
        <f t="shared" si="82"/>
        <v/>
      </c>
      <c r="P348" s="188" t="str">
        <f t="shared" si="83"/>
        <v/>
      </c>
      <c r="Q348" s="188" t="str">
        <f t="shared" si="74"/>
        <v/>
      </c>
      <c r="R348" s="148" t="str">
        <f t="shared" si="75"/>
        <v/>
      </c>
    </row>
    <row r="349" spans="1:18">
      <c r="A349" s="132" t="str">
        <f t="shared" si="76"/>
        <v/>
      </c>
      <c r="B349" s="133" t="str">
        <f t="shared" si="77"/>
        <v/>
      </c>
      <c r="C349" s="134" t="str">
        <f t="shared" si="78"/>
        <v/>
      </c>
      <c r="D349" s="135" t="str">
        <f t="shared" si="70"/>
        <v/>
      </c>
      <c r="E349" s="135" t="str">
        <f t="shared" si="71"/>
        <v/>
      </c>
      <c r="F349" s="135" t="str">
        <f t="shared" si="72"/>
        <v/>
      </c>
      <c r="G349" s="134" t="str">
        <f t="shared" si="73"/>
        <v/>
      </c>
      <c r="L349" s="187" t="str">
        <f t="shared" si="79"/>
        <v/>
      </c>
      <c r="M349" s="141" t="str">
        <f t="shared" si="80"/>
        <v/>
      </c>
      <c r="N349" s="148" t="str">
        <f t="shared" si="81"/>
        <v/>
      </c>
      <c r="O349" s="188" t="str">
        <f t="shared" si="82"/>
        <v/>
      </c>
      <c r="P349" s="188" t="str">
        <f t="shared" si="83"/>
        <v/>
      </c>
      <c r="Q349" s="188" t="str">
        <f t="shared" si="74"/>
        <v/>
      </c>
      <c r="R349" s="148" t="str">
        <f t="shared" si="75"/>
        <v/>
      </c>
    </row>
    <row r="350" spans="1:18">
      <c r="A350" s="132" t="str">
        <f t="shared" si="76"/>
        <v/>
      </c>
      <c r="B350" s="133" t="str">
        <f t="shared" si="77"/>
        <v/>
      </c>
      <c r="C350" s="134" t="str">
        <f t="shared" si="78"/>
        <v/>
      </c>
      <c r="D350" s="135" t="str">
        <f t="shared" si="70"/>
        <v/>
      </c>
      <c r="E350" s="135" t="str">
        <f t="shared" si="71"/>
        <v/>
      </c>
      <c r="F350" s="135" t="str">
        <f t="shared" si="72"/>
        <v/>
      </c>
      <c r="G350" s="134" t="str">
        <f t="shared" si="73"/>
        <v/>
      </c>
      <c r="L350" s="187" t="str">
        <f t="shared" si="79"/>
        <v/>
      </c>
      <c r="M350" s="141" t="str">
        <f t="shared" si="80"/>
        <v/>
      </c>
      <c r="N350" s="148" t="str">
        <f t="shared" si="81"/>
        <v/>
      </c>
      <c r="O350" s="188" t="str">
        <f t="shared" si="82"/>
        <v/>
      </c>
      <c r="P350" s="188" t="str">
        <f t="shared" si="83"/>
        <v/>
      </c>
      <c r="Q350" s="188" t="str">
        <f t="shared" si="74"/>
        <v/>
      </c>
      <c r="R350" s="148" t="str">
        <f t="shared" si="75"/>
        <v/>
      </c>
    </row>
    <row r="351" spans="1:18">
      <c r="A351" s="132" t="str">
        <f t="shared" si="76"/>
        <v/>
      </c>
      <c r="B351" s="133" t="str">
        <f t="shared" si="77"/>
        <v/>
      </c>
      <c r="C351" s="134" t="str">
        <f t="shared" si="78"/>
        <v/>
      </c>
      <c r="D351" s="135" t="str">
        <f t="shared" si="70"/>
        <v/>
      </c>
      <c r="E351" s="135" t="str">
        <f t="shared" si="71"/>
        <v/>
      </c>
      <c r="F351" s="135" t="str">
        <f t="shared" si="72"/>
        <v/>
      </c>
      <c r="G351" s="134" t="str">
        <f t="shared" si="73"/>
        <v/>
      </c>
      <c r="L351" s="187" t="str">
        <f t="shared" si="79"/>
        <v/>
      </c>
      <c r="M351" s="141" t="str">
        <f t="shared" si="80"/>
        <v/>
      </c>
      <c r="N351" s="148" t="str">
        <f t="shared" si="81"/>
        <v/>
      </c>
      <c r="O351" s="188" t="str">
        <f t="shared" si="82"/>
        <v/>
      </c>
      <c r="P351" s="188" t="str">
        <f t="shared" si="83"/>
        <v/>
      </c>
      <c r="Q351" s="188" t="str">
        <f t="shared" si="74"/>
        <v/>
      </c>
      <c r="R351" s="148" t="str">
        <f t="shared" si="75"/>
        <v/>
      </c>
    </row>
    <row r="352" spans="1:18">
      <c r="A352" s="132" t="str">
        <f t="shared" si="76"/>
        <v/>
      </c>
      <c r="B352" s="133" t="str">
        <f t="shared" si="77"/>
        <v/>
      </c>
      <c r="C352" s="134" t="str">
        <f t="shared" si="78"/>
        <v/>
      </c>
      <c r="D352" s="135" t="str">
        <f t="shared" si="70"/>
        <v/>
      </c>
      <c r="E352" s="135" t="str">
        <f t="shared" si="71"/>
        <v/>
      </c>
      <c r="F352" s="135" t="str">
        <f t="shared" si="72"/>
        <v/>
      </c>
      <c r="G352" s="134" t="str">
        <f t="shared" si="73"/>
        <v/>
      </c>
      <c r="L352" s="187" t="str">
        <f t="shared" si="79"/>
        <v/>
      </c>
      <c r="M352" s="141" t="str">
        <f t="shared" si="80"/>
        <v/>
      </c>
      <c r="N352" s="148" t="str">
        <f t="shared" si="81"/>
        <v/>
      </c>
      <c r="O352" s="188" t="str">
        <f t="shared" si="82"/>
        <v/>
      </c>
      <c r="P352" s="188" t="str">
        <f t="shared" si="83"/>
        <v/>
      </c>
      <c r="Q352" s="188" t="str">
        <f t="shared" si="74"/>
        <v/>
      </c>
      <c r="R352" s="148" t="str">
        <f t="shared" si="75"/>
        <v/>
      </c>
    </row>
    <row r="353" spans="1:18">
      <c r="A353" s="132" t="str">
        <f t="shared" si="76"/>
        <v/>
      </c>
      <c r="B353" s="133" t="str">
        <f t="shared" si="77"/>
        <v/>
      </c>
      <c r="C353" s="134" t="str">
        <f t="shared" si="78"/>
        <v/>
      </c>
      <c r="D353" s="135" t="str">
        <f t="shared" si="70"/>
        <v/>
      </c>
      <c r="E353" s="135" t="str">
        <f t="shared" si="71"/>
        <v/>
      </c>
      <c r="F353" s="135" t="str">
        <f t="shared" si="72"/>
        <v/>
      </c>
      <c r="G353" s="134" t="str">
        <f t="shared" si="73"/>
        <v/>
      </c>
      <c r="L353" s="187" t="str">
        <f t="shared" si="79"/>
        <v/>
      </c>
      <c r="M353" s="141" t="str">
        <f t="shared" si="80"/>
        <v/>
      </c>
      <c r="N353" s="148" t="str">
        <f t="shared" si="81"/>
        <v/>
      </c>
      <c r="O353" s="188" t="str">
        <f t="shared" si="82"/>
        <v/>
      </c>
      <c r="P353" s="188" t="str">
        <f t="shared" si="83"/>
        <v/>
      </c>
      <c r="Q353" s="188" t="str">
        <f t="shared" si="74"/>
        <v/>
      </c>
      <c r="R353" s="148" t="str">
        <f t="shared" si="75"/>
        <v/>
      </c>
    </row>
    <row r="354" spans="1:18">
      <c r="A354" s="132" t="str">
        <f t="shared" si="76"/>
        <v/>
      </c>
      <c r="B354" s="133" t="str">
        <f t="shared" si="77"/>
        <v/>
      </c>
      <c r="C354" s="134" t="str">
        <f t="shared" si="78"/>
        <v/>
      </c>
      <c r="D354" s="135" t="str">
        <f t="shared" si="70"/>
        <v/>
      </c>
      <c r="E354" s="135" t="str">
        <f t="shared" si="71"/>
        <v/>
      </c>
      <c r="F354" s="135" t="str">
        <f t="shared" si="72"/>
        <v/>
      </c>
      <c r="G354" s="134" t="str">
        <f t="shared" si="73"/>
        <v/>
      </c>
      <c r="L354" s="187" t="str">
        <f t="shared" si="79"/>
        <v/>
      </c>
      <c r="M354" s="141" t="str">
        <f t="shared" si="80"/>
        <v/>
      </c>
      <c r="N354" s="148" t="str">
        <f t="shared" si="81"/>
        <v/>
      </c>
      <c r="O354" s="188" t="str">
        <f t="shared" si="82"/>
        <v/>
      </c>
      <c r="P354" s="188" t="str">
        <f t="shared" si="83"/>
        <v/>
      </c>
      <c r="Q354" s="188" t="str">
        <f t="shared" si="74"/>
        <v/>
      </c>
      <c r="R354" s="148" t="str">
        <f t="shared" si="75"/>
        <v/>
      </c>
    </row>
    <row r="355" spans="1:18">
      <c r="A355" s="132" t="str">
        <f t="shared" si="76"/>
        <v/>
      </c>
      <c r="B355" s="133" t="str">
        <f t="shared" si="77"/>
        <v/>
      </c>
      <c r="C355" s="134" t="str">
        <f t="shared" si="78"/>
        <v/>
      </c>
      <c r="D355" s="135" t="str">
        <f t="shared" si="70"/>
        <v/>
      </c>
      <c r="E355" s="135" t="str">
        <f t="shared" si="71"/>
        <v/>
      </c>
      <c r="F355" s="135" t="str">
        <f t="shared" si="72"/>
        <v/>
      </c>
      <c r="G355" s="134" t="str">
        <f t="shared" si="73"/>
        <v/>
      </c>
      <c r="L355" s="187" t="str">
        <f t="shared" si="79"/>
        <v/>
      </c>
      <c r="M355" s="141" t="str">
        <f t="shared" si="80"/>
        <v/>
      </c>
      <c r="N355" s="148" t="str">
        <f t="shared" si="81"/>
        <v/>
      </c>
      <c r="O355" s="188" t="str">
        <f t="shared" si="82"/>
        <v/>
      </c>
      <c r="P355" s="188" t="str">
        <f t="shared" si="83"/>
        <v/>
      </c>
      <c r="Q355" s="188" t="str">
        <f t="shared" si="74"/>
        <v/>
      </c>
      <c r="R355" s="148" t="str">
        <f t="shared" si="75"/>
        <v/>
      </c>
    </row>
    <row r="356" spans="1:18">
      <c r="A356" s="132" t="str">
        <f t="shared" si="76"/>
        <v/>
      </c>
      <c r="B356" s="133" t="str">
        <f t="shared" si="77"/>
        <v/>
      </c>
      <c r="C356" s="134" t="str">
        <f t="shared" si="78"/>
        <v/>
      </c>
      <c r="D356" s="135" t="str">
        <f t="shared" si="70"/>
        <v/>
      </c>
      <c r="E356" s="135" t="str">
        <f t="shared" si="71"/>
        <v/>
      </c>
      <c r="F356" s="135" t="str">
        <f t="shared" si="72"/>
        <v/>
      </c>
      <c r="G356" s="134" t="str">
        <f t="shared" si="73"/>
        <v/>
      </c>
      <c r="L356" s="187" t="str">
        <f t="shared" si="79"/>
        <v/>
      </c>
      <c r="M356" s="141" t="str">
        <f t="shared" si="80"/>
        <v/>
      </c>
      <c r="N356" s="148" t="str">
        <f t="shared" si="81"/>
        <v/>
      </c>
      <c r="O356" s="188" t="str">
        <f t="shared" si="82"/>
        <v/>
      </c>
      <c r="P356" s="188" t="str">
        <f t="shared" si="83"/>
        <v/>
      </c>
      <c r="Q356" s="188" t="str">
        <f t="shared" si="74"/>
        <v/>
      </c>
      <c r="R356" s="148" t="str">
        <f t="shared" si="75"/>
        <v/>
      </c>
    </row>
    <row r="357" spans="1:18">
      <c r="A357" s="132" t="str">
        <f t="shared" si="76"/>
        <v/>
      </c>
      <c r="B357" s="133" t="str">
        <f t="shared" si="77"/>
        <v/>
      </c>
      <c r="C357" s="134" t="str">
        <f t="shared" si="78"/>
        <v/>
      </c>
      <c r="D357" s="135" t="str">
        <f t="shared" si="70"/>
        <v/>
      </c>
      <c r="E357" s="135" t="str">
        <f t="shared" si="71"/>
        <v/>
      </c>
      <c r="F357" s="135" t="str">
        <f t="shared" si="72"/>
        <v/>
      </c>
      <c r="G357" s="134" t="str">
        <f t="shared" si="73"/>
        <v/>
      </c>
      <c r="L357" s="187" t="str">
        <f t="shared" si="79"/>
        <v/>
      </c>
      <c r="M357" s="141" t="str">
        <f t="shared" si="80"/>
        <v/>
      </c>
      <c r="N357" s="148" t="str">
        <f t="shared" si="81"/>
        <v/>
      </c>
      <c r="O357" s="188" t="str">
        <f t="shared" si="82"/>
        <v/>
      </c>
      <c r="P357" s="188" t="str">
        <f t="shared" si="83"/>
        <v/>
      </c>
      <c r="Q357" s="188" t="str">
        <f t="shared" si="74"/>
        <v/>
      </c>
      <c r="R357" s="148" t="str">
        <f t="shared" si="75"/>
        <v/>
      </c>
    </row>
    <row r="358" spans="1:18">
      <c r="A358" s="132" t="str">
        <f t="shared" si="76"/>
        <v/>
      </c>
      <c r="B358" s="133" t="str">
        <f t="shared" si="77"/>
        <v/>
      </c>
      <c r="C358" s="134" t="str">
        <f t="shared" si="78"/>
        <v/>
      </c>
      <c r="D358" s="135" t="str">
        <f t="shared" si="70"/>
        <v/>
      </c>
      <c r="E358" s="135" t="str">
        <f t="shared" si="71"/>
        <v/>
      </c>
      <c r="F358" s="135" t="str">
        <f t="shared" si="72"/>
        <v/>
      </c>
      <c r="G358" s="134" t="str">
        <f t="shared" si="73"/>
        <v/>
      </c>
      <c r="L358" s="187" t="str">
        <f t="shared" si="79"/>
        <v/>
      </c>
      <c r="M358" s="141" t="str">
        <f t="shared" si="80"/>
        <v/>
      </c>
      <c r="N358" s="148" t="str">
        <f t="shared" si="81"/>
        <v/>
      </c>
      <c r="O358" s="188" t="str">
        <f t="shared" si="82"/>
        <v/>
      </c>
      <c r="P358" s="188" t="str">
        <f t="shared" si="83"/>
        <v/>
      </c>
      <c r="Q358" s="188" t="str">
        <f t="shared" si="74"/>
        <v/>
      </c>
      <c r="R358" s="148" t="str">
        <f t="shared" si="75"/>
        <v/>
      </c>
    </row>
    <row r="359" spans="1:18">
      <c r="A359" s="132" t="str">
        <f t="shared" si="76"/>
        <v/>
      </c>
      <c r="B359" s="133" t="str">
        <f t="shared" si="77"/>
        <v/>
      </c>
      <c r="C359" s="134" t="str">
        <f t="shared" si="78"/>
        <v/>
      </c>
      <c r="D359" s="135" t="str">
        <f t="shared" si="70"/>
        <v/>
      </c>
      <c r="E359" s="135" t="str">
        <f t="shared" si="71"/>
        <v/>
      </c>
      <c r="F359" s="135" t="str">
        <f t="shared" si="72"/>
        <v/>
      </c>
      <c r="G359" s="134" t="str">
        <f t="shared" si="73"/>
        <v/>
      </c>
      <c r="L359" s="187" t="str">
        <f t="shared" si="79"/>
        <v/>
      </c>
      <c r="M359" s="141" t="str">
        <f t="shared" si="80"/>
        <v/>
      </c>
      <c r="N359" s="148" t="str">
        <f t="shared" si="81"/>
        <v/>
      </c>
      <c r="O359" s="188" t="str">
        <f t="shared" si="82"/>
        <v/>
      </c>
      <c r="P359" s="188" t="str">
        <f t="shared" si="83"/>
        <v/>
      </c>
      <c r="Q359" s="188" t="str">
        <f t="shared" si="74"/>
        <v/>
      </c>
      <c r="R359" s="148" t="str">
        <f t="shared" si="75"/>
        <v/>
      </c>
    </row>
    <row r="360" spans="1:18">
      <c r="A360" s="132" t="str">
        <f t="shared" si="76"/>
        <v/>
      </c>
      <c r="B360" s="133" t="str">
        <f t="shared" si="77"/>
        <v/>
      </c>
      <c r="C360" s="134" t="str">
        <f t="shared" si="78"/>
        <v/>
      </c>
      <c r="D360" s="135" t="str">
        <f t="shared" si="70"/>
        <v/>
      </c>
      <c r="E360" s="135" t="str">
        <f t="shared" si="71"/>
        <v/>
      </c>
      <c r="F360" s="135" t="str">
        <f t="shared" si="72"/>
        <v/>
      </c>
      <c r="G360" s="134" t="str">
        <f t="shared" si="73"/>
        <v/>
      </c>
      <c r="L360" s="187" t="str">
        <f t="shared" si="79"/>
        <v/>
      </c>
      <c r="M360" s="141" t="str">
        <f t="shared" si="80"/>
        <v/>
      </c>
      <c r="N360" s="148" t="str">
        <f t="shared" si="81"/>
        <v/>
      </c>
      <c r="O360" s="188" t="str">
        <f t="shared" si="82"/>
        <v/>
      </c>
      <c r="P360" s="188" t="str">
        <f t="shared" si="83"/>
        <v/>
      </c>
      <c r="Q360" s="188" t="str">
        <f t="shared" si="74"/>
        <v/>
      </c>
      <c r="R360" s="148" t="str">
        <f t="shared" si="75"/>
        <v/>
      </c>
    </row>
    <row r="361" spans="1:18">
      <c r="A361" s="132" t="str">
        <f t="shared" si="76"/>
        <v/>
      </c>
      <c r="B361" s="133" t="str">
        <f t="shared" si="77"/>
        <v/>
      </c>
      <c r="C361" s="134" t="str">
        <f t="shared" si="78"/>
        <v/>
      </c>
      <c r="D361" s="135" t="str">
        <f t="shared" si="70"/>
        <v/>
      </c>
      <c r="E361" s="135" t="str">
        <f t="shared" si="71"/>
        <v/>
      </c>
      <c r="F361" s="135" t="str">
        <f t="shared" si="72"/>
        <v/>
      </c>
      <c r="G361" s="134" t="str">
        <f t="shared" si="73"/>
        <v/>
      </c>
      <c r="L361" s="187" t="str">
        <f t="shared" si="79"/>
        <v/>
      </c>
      <c r="M361" s="141" t="str">
        <f t="shared" si="80"/>
        <v/>
      </c>
      <c r="N361" s="148" t="str">
        <f t="shared" si="81"/>
        <v/>
      </c>
      <c r="O361" s="188" t="str">
        <f t="shared" si="82"/>
        <v/>
      </c>
      <c r="P361" s="188" t="str">
        <f t="shared" si="83"/>
        <v/>
      </c>
      <c r="Q361" s="188" t="str">
        <f t="shared" si="74"/>
        <v/>
      </c>
      <c r="R361" s="148" t="str">
        <f t="shared" si="75"/>
        <v/>
      </c>
    </row>
    <row r="362" spans="1:18">
      <c r="A362" s="132" t="str">
        <f t="shared" si="76"/>
        <v/>
      </c>
      <c r="B362" s="133" t="str">
        <f t="shared" si="77"/>
        <v/>
      </c>
      <c r="C362" s="134" t="str">
        <f t="shared" si="78"/>
        <v/>
      </c>
      <c r="D362" s="135" t="str">
        <f t="shared" si="70"/>
        <v/>
      </c>
      <c r="E362" s="135" t="str">
        <f t="shared" si="71"/>
        <v/>
      </c>
      <c r="F362" s="135" t="str">
        <f t="shared" si="72"/>
        <v/>
      </c>
      <c r="G362" s="134" t="str">
        <f t="shared" si="73"/>
        <v/>
      </c>
      <c r="L362" s="187" t="str">
        <f t="shared" si="79"/>
        <v/>
      </c>
      <c r="M362" s="141" t="str">
        <f t="shared" si="80"/>
        <v/>
      </c>
      <c r="N362" s="148" t="str">
        <f t="shared" si="81"/>
        <v/>
      </c>
      <c r="O362" s="188" t="str">
        <f t="shared" si="82"/>
        <v/>
      </c>
      <c r="P362" s="188" t="str">
        <f t="shared" si="83"/>
        <v/>
      </c>
      <c r="Q362" s="188" t="str">
        <f t="shared" si="74"/>
        <v/>
      </c>
      <c r="R362" s="148" t="str">
        <f t="shared" si="75"/>
        <v/>
      </c>
    </row>
    <row r="363" spans="1:18">
      <c r="A363" s="132" t="str">
        <f t="shared" si="76"/>
        <v/>
      </c>
      <c r="B363" s="133" t="str">
        <f t="shared" si="77"/>
        <v/>
      </c>
      <c r="C363" s="134" t="str">
        <f t="shared" si="78"/>
        <v/>
      </c>
      <c r="D363" s="135" t="str">
        <f t="shared" si="70"/>
        <v/>
      </c>
      <c r="E363" s="135" t="str">
        <f t="shared" si="71"/>
        <v/>
      </c>
      <c r="F363" s="135" t="str">
        <f t="shared" si="72"/>
        <v/>
      </c>
      <c r="G363" s="134" t="str">
        <f t="shared" si="73"/>
        <v/>
      </c>
      <c r="L363" s="187" t="str">
        <f t="shared" si="79"/>
        <v/>
      </c>
      <c r="M363" s="141" t="str">
        <f t="shared" si="80"/>
        <v/>
      </c>
      <c r="N363" s="148" t="str">
        <f t="shared" si="81"/>
        <v/>
      </c>
      <c r="O363" s="188" t="str">
        <f t="shared" si="82"/>
        <v/>
      </c>
      <c r="P363" s="188" t="str">
        <f t="shared" si="83"/>
        <v/>
      </c>
      <c r="Q363" s="188" t="str">
        <f t="shared" si="74"/>
        <v/>
      </c>
      <c r="R363" s="148" t="str">
        <f t="shared" si="75"/>
        <v/>
      </c>
    </row>
    <row r="364" spans="1:18">
      <c r="A364" s="132" t="str">
        <f t="shared" si="76"/>
        <v/>
      </c>
      <c r="B364" s="133" t="str">
        <f t="shared" si="77"/>
        <v/>
      </c>
      <c r="C364" s="134" t="str">
        <f t="shared" si="78"/>
        <v/>
      </c>
      <c r="D364" s="135" t="str">
        <f t="shared" si="70"/>
        <v/>
      </c>
      <c r="E364" s="135" t="str">
        <f t="shared" si="71"/>
        <v/>
      </c>
      <c r="F364" s="135" t="str">
        <f t="shared" si="72"/>
        <v/>
      </c>
      <c r="G364" s="134" t="str">
        <f t="shared" si="73"/>
        <v/>
      </c>
      <c r="L364" s="187" t="str">
        <f t="shared" si="79"/>
        <v/>
      </c>
      <c r="M364" s="141" t="str">
        <f t="shared" si="80"/>
        <v/>
      </c>
      <c r="N364" s="148" t="str">
        <f t="shared" si="81"/>
        <v/>
      </c>
      <c r="O364" s="188" t="str">
        <f t="shared" si="82"/>
        <v/>
      </c>
      <c r="P364" s="188" t="str">
        <f t="shared" si="83"/>
        <v/>
      </c>
      <c r="Q364" s="188" t="str">
        <f t="shared" si="74"/>
        <v/>
      </c>
      <c r="R364" s="148" t="str">
        <f t="shared" si="75"/>
        <v/>
      </c>
    </row>
    <row r="365" spans="1:18">
      <c r="A365" s="132" t="str">
        <f t="shared" si="76"/>
        <v/>
      </c>
      <c r="B365" s="133" t="str">
        <f t="shared" si="77"/>
        <v/>
      </c>
      <c r="C365" s="134" t="str">
        <f t="shared" si="78"/>
        <v/>
      </c>
      <c r="D365" s="135" t="str">
        <f t="shared" si="70"/>
        <v/>
      </c>
      <c r="E365" s="135" t="str">
        <f t="shared" si="71"/>
        <v/>
      </c>
      <c r="F365" s="135" t="str">
        <f t="shared" si="72"/>
        <v/>
      </c>
      <c r="G365" s="134" t="str">
        <f t="shared" si="73"/>
        <v/>
      </c>
      <c r="L365" s="187" t="str">
        <f t="shared" si="79"/>
        <v/>
      </c>
      <c r="M365" s="141" t="str">
        <f t="shared" si="80"/>
        <v/>
      </c>
      <c r="N365" s="148" t="str">
        <f t="shared" si="81"/>
        <v/>
      </c>
      <c r="O365" s="188" t="str">
        <f t="shared" si="82"/>
        <v/>
      </c>
      <c r="P365" s="188" t="str">
        <f t="shared" si="83"/>
        <v/>
      </c>
      <c r="Q365" s="188" t="str">
        <f t="shared" si="74"/>
        <v/>
      </c>
      <c r="R365" s="148" t="str">
        <f t="shared" si="75"/>
        <v/>
      </c>
    </row>
    <row r="366" spans="1:18">
      <c r="A366" s="132" t="str">
        <f t="shared" si="76"/>
        <v/>
      </c>
      <c r="B366" s="133" t="str">
        <f t="shared" si="77"/>
        <v/>
      </c>
      <c r="C366" s="134" t="str">
        <f t="shared" si="78"/>
        <v/>
      </c>
      <c r="D366" s="135" t="str">
        <f t="shared" si="70"/>
        <v/>
      </c>
      <c r="E366" s="135" t="str">
        <f t="shared" si="71"/>
        <v/>
      </c>
      <c r="F366" s="135" t="str">
        <f t="shared" si="72"/>
        <v/>
      </c>
      <c r="G366" s="134" t="str">
        <f t="shared" si="73"/>
        <v/>
      </c>
      <c r="L366" s="187" t="str">
        <f t="shared" si="79"/>
        <v/>
      </c>
      <c r="M366" s="141" t="str">
        <f t="shared" si="80"/>
        <v/>
      </c>
      <c r="N366" s="148" t="str">
        <f t="shared" si="81"/>
        <v/>
      </c>
      <c r="O366" s="188" t="str">
        <f t="shared" si="82"/>
        <v/>
      </c>
      <c r="P366" s="188" t="str">
        <f t="shared" si="83"/>
        <v/>
      </c>
      <c r="Q366" s="188" t="str">
        <f t="shared" si="74"/>
        <v/>
      </c>
      <c r="R366" s="148" t="str">
        <f t="shared" si="75"/>
        <v/>
      </c>
    </row>
    <row r="367" spans="1:18">
      <c r="A367" s="132" t="str">
        <f t="shared" si="76"/>
        <v/>
      </c>
      <c r="B367" s="133" t="str">
        <f t="shared" si="77"/>
        <v/>
      </c>
      <c r="C367" s="134" t="str">
        <f t="shared" si="78"/>
        <v/>
      </c>
      <c r="D367" s="135" t="str">
        <f t="shared" si="70"/>
        <v/>
      </c>
      <c r="E367" s="135" t="str">
        <f t="shared" si="71"/>
        <v/>
      </c>
      <c r="F367" s="135" t="str">
        <f t="shared" si="72"/>
        <v/>
      </c>
      <c r="G367" s="134" t="str">
        <f t="shared" si="73"/>
        <v/>
      </c>
      <c r="L367" s="187" t="str">
        <f t="shared" si="79"/>
        <v/>
      </c>
      <c r="M367" s="141" t="str">
        <f t="shared" si="80"/>
        <v/>
      </c>
      <c r="N367" s="148" t="str">
        <f t="shared" si="81"/>
        <v/>
      </c>
      <c r="O367" s="188" t="str">
        <f t="shared" si="82"/>
        <v/>
      </c>
      <c r="P367" s="188" t="str">
        <f t="shared" si="83"/>
        <v/>
      </c>
      <c r="Q367" s="188" t="str">
        <f t="shared" si="74"/>
        <v/>
      </c>
      <c r="R367" s="148" t="str">
        <f t="shared" si="75"/>
        <v/>
      </c>
    </row>
    <row r="368" spans="1:18">
      <c r="A368" s="132" t="str">
        <f t="shared" si="76"/>
        <v/>
      </c>
      <c r="B368" s="133" t="str">
        <f t="shared" si="77"/>
        <v/>
      </c>
      <c r="C368" s="134" t="str">
        <f t="shared" si="78"/>
        <v/>
      </c>
      <c r="D368" s="135" t="str">
        <f t="shared" si="70"/>
        <v/>
      </c>
      <c r="E368" s="135" t="str">
        <f t="shared" si="71"/>
        <v/>
      </c>
      <c r="F368" s="135" t="str">
        <f t="shared" si="72"/>
        <v/>
      </c>
      <c r="G368" s="134" t="str">
        <f t="shared" si="73"/>
        <v/>
      </c>
      <c r="L368" s="187" t="str">
        <f t="shared" si="79"/>
        <v/>
      </c>
      <c r="M368" s="141" t="str">
        <f t="shared" si="80"/>
        <v/>
      </c>
      <c r="N368" s="148" t="str">
        <f t="shared" si="81"/>
        <v/>
      </c>
      <c r="O368" s="188" t="str">
        <f t="shared" si="82"/>
        <v/>
      </c>
      <c r="P368" s="188" t="str">
        <f t="shared" si="83"/>
        <v/>
      </c>
      <c r="Q368" s="188" t="str">
        <f t="shared" si="74"/>
        <v/>
      </c>
      <c r="R368" s="148" t="str">
        <f t="shared" si="75"/>
        <v/>
      </c>
    </row>
    <row r="369" spans="1:18">
      <c r="A369" s="132" t="str">
        <f t="shared" si="76"/>
        <v/>
      </c>
      <c r="B369" s="133" t="str">
        <f t="shared" si="77"/>
        <v/>
      </c>
      <c r="C369" s="134" t="str">
        <f t="shared" si="78"/>
        <v/>
      </c>
      <c r="D369" s="135" t="str">
        <f t="shared" si="70"/>
        <v/>
      </c>
      <c r="E369" s="135" t="str">
        <f t="shared" si="71"/>
        <v/>
      </c>
      <c r="F369" s="135" t="str">
        <f t="shared" si="72"/>
        <v/>
      </c>
      <c r="G369" s="134" t="str">
        <f t="shared" si="73"/>
        <v/>
      </c>
      <c r="L369" s="187" t="str">
        <f t="shared" si="79"/>
        <v/>
      </c>
      <c r="M369" s="141" t="str">
        <f t="shared" si="80"/>
        <v/>
      </c>
      <c r="N369" s="148" t="str">
        <f t="shared" si="81"/>
        <v/>
      </c>
      <c r="O369" s="188" t="str">
        <f t="shared" si="82"/>
        <v/>
      </c>
      <c r="P369" s="188" t="str">
        <f t="shared" si="83"/>
        <v/>
      </c>
      <c r="Q369" s="188" t="str">
        <f t="shared" si="74"/>
        <v/>
      </c>
      <c r="R369" s="148" t="str">
        <f t="shared" si="75"/>
        <v/>
      </c>
    </row>
    <row r="370" spans="1:18">
      <c r="A370" s="132" t="str">
        <f t="shared" si="76"/>
        <v/>
      </c>
      <c r="B370" s="133" t="str">
        <f t="shared" si="77"/>
        <v/>
      </c>
      <c r="C370" s="134" t="str">
        <f t="shared" si="78"/>
        <v/>
      </c>
      <c r="D370" s="135" t="str">
        <f t="shared" si="70"/>
        <v/>
      </c>
      <c r="E370" s="135" t="str">
        <f t="shared" si="71"/>
        <v/>
      </c>
      <c r="F370" s="135" t="str">
        <f t="shared" si="72"/>
        <v/>
      </c>
      <c r="G370" s="134" t="str">
        <f t="shared" si="73"/>
        <v/>
      </c>
      <c r="L370" s="187" t="str">
        <f t="shared" si="79"/>
        <v/>
      </c>
      <c r="M370" s="141" t="str">
        <f t="shared" si="80"/>
        <v/>
      </c>
      <c r="N370" s="148" t="str">
        <f t="shared" si="81"/>
        <v/>
      </c>
      <c r="O370" s="188" t="str">
        <f t="shared" si="82"/>
        <v/>
      </c>
      <c r="P370" s="188" t="str">
        <f t="shared" si="83"/>
        <v/>
      </c>
      <c r="Q370" s="188" t="str">
        <f t="shared" si="74"/>
        <v/>
      </c>
      <c r="R370" s="148" t="str">
        <f t="shared" si="75"/>
        <v/>
      </c>
    </row>
    <row r="371" spans="1:18">
      <c r="A371" s="132" t="str">
        <f t="shared" si="76"/>
        <v/>
      </c>
      <c r="B371" s="133" t="str">
        <f t="shared" si="77"/>
        <v/>
      </c>
      <c r="C371" s="134" t="str">
        <f t="shared" si="78"/>
        <v/>
      </c>
      <c r="D371" s="135" t="str">
        <f t="shared" si="70"/>
        <v/>
      </c>
      <c r="E371" s="135" t="str">
        <f t="shared" si="71"/>
        <v/>
      </c>
      <c r="F371" s="135" t="str">
        <f t="shared" si="72"/>
        <v/>
      </c>
      <c r="G371" s="134" t="str">
        <f t="shared" si="73"/>
        <v/>
      </c>
      <c r="L371" s="187" t="str">
        <f t="shared" si="79"/>
        <v/>
      </c>
      <c r="M371" s="141" t="str">
        <f t="shared" si="80"/>
        <v/>
      </c>
      <c r="N371" s="148" t="str">
        <f t="shared" si="81"/>
        <v/>
      </c>
      <c r="O371" s="188" t="str">
        <f t="shared" si="82"/>
        <v/>
      </c>
      <c r="P371" s="188" t="str">
        <f t="shared" si="83"/>
        <v/>
      </c>
      <c r="Q371" s="188" t="str">
        <f t="shared" si="74"/>
        <v/>
      </c>
      <c r="R371" s="148" t="str">
        <f t="shared" si="75"/>
        <v/>
      </c>
    </row>
    <row r="372" spans="1:18">
      <c r="A372" s="132" t="str">
        <f t="shared" si="76"/>
        <v/>
      </c>
      <c r="B372" s="133" t="str">
        <f t="shared" si="77"/>
        <v/>
      </c>
      <c r="C372" s="134" t="str">
        <f t="shared" si="78"/>
        <v/>
      </c>
      <c r="D372" s="135" t="str">
        <f t="shared" si="70"/>
        <v/>
      </c>
      <c r="E372" s="135" t="str">
        <f t="shared" si="71"/>
        <v/>
      </c>
      <c r="F372" s="135" t="str">
        <f t="shared" si="72"/>
        <v/>
      </c>
      <c r="G372" s="134" t="str">
        <f t="shared" si="73"/>
        <v/>
      </c>
      <c r="L372" s="187" t="str">
        <f t="shared" si="79"/>
        <v/>
      </c>
      <c r="M372" s="141" t="str">
        <f t="shared" si="80"/>
        <v/>
      </c>
      <c r="N372" s="148" t="str">
        <f t="shared" si="81"/>
        <v/>
      </c>
      <c r="O372" s="188" t="str">
        <f t="shared" si="82"/>
        <v/>
      </c>
      <c r="P372" s="188" t="str">
        <f t="shared" si="83"/>
        <v/>
      </c>
      <c r="Q372" s="188" t="str">
        <f t="shared" si="74"/>
        <v/>
      </c>
      <c r="R372" s="148" t="str">
        <f t="shared" si="75"/>
        <v/>
      </c>
    </row>
    <row r="373" spans="1:18">
      <c r="A373" s="132" t="str">
        <f t="shared" si="76"/>
        <v/>
      </c>
      <c r="B373" s="133" t="str">
        <f t="shared" si="77"/>
        <v/>
      </c>
      <c r="C373" s="134" t="str">
        <f t="shared" si="78"/>
        <v/>
      </c>
      <c r="D373" s="135" t="str">
        <f t="shared" si="70"/>
        <v/>
      </c>
      <c r="E373" s="135" t="str">
        <f t="shared" si="71"/>
        <v/>
      </c>
      <c r="F373" s="135" t="str">
        <f t="shared" si="72"/>
        <v/>
      </c>
      <c r="G373" s="134" t="str">
        <f t="shared" si="73"/>
        <v/>
      </c>
      <c r="L373" s="187" t="str">
        <f t="shared" si="79"/>
        <v/>
      </c>
      <c r="M373" s="141" t="str">
        <f t="shared" si="80"/>
        <v/>
      </c>
      <c r="N373" s="148" t="str">
        <f t="shared" si="81"/>
        <v/>
      </c>
      <c r="O373" s="188" t="str">
        <f t="shared" si="82"/>
        <v/>
      </c>
      <c r="P373" s="188" t="str">
        <f t="shared" si="83"/>
        <v/>
      </c>
      <c r="Q373" s="188" t="str">
        <f t="shared" si="74"/>
        <v/>
      </c>
      <c r="R373" s="148" t="str">
        <f t="shared" si="75"/>
        <v/>
      </c>
    </row>
    <row r="374" spans="1:18">
      <c r="A374" s="132" t="str">
        <f t="shared" si="76"/>
        <v/>
      </c>
      <c r="B374" s="133" t="str">
        <f t="shared" si="77"/>
        <v/>
      </c>
      <c r="C374" s="134" t="str">
        <f t="shared" si="78"/>
        <v/>
      </c>
      <c r="D374" s="135" t="str">
        <f t="shared" si="70"/>
        <v/>
      </c>
      <c r="E374" s="135" t="str">
        <f t="shared" si="71"/>
        <v/>
      </c>
      <c r="F374" s="135" t="str">
        <f t="shared" si="72"/>
        <v/>
      </c>
      <c r="G374" s="134" t="str">
        <f t="shared" si="73"/>
        <v/>
      </c>
      <c r="L374" s="187" t="str">
        <f t="shared" si="79"/>
        <v/>
      </c>
      <c r="M374" s="141" t="str">
        <f t="shared" si="80"/>
        <v/>
      </c>
      <c r="N374" s="148" t="str">
        <f t="shared" si="81"/>
        <v/>
      </c>
      <c r="O374" s="188" t="str">
        <f t="shared" si="82"/>
        <v/>
      </c>
      <c r="P374" s="188" t="str">
        <f t="shared" si="83"/>
        <v/>
      </c>
      <c r="Q374" s="188" t="str">
        <f t="shared" si="74"/>
        <v/>
      </c>
      <c r="R374" s="148" t="str">
        <f t="shared" si="75"/>
        <v/>
      </c>
    </row>
    <row r="375" spans="1:18">
      <c r="A375" s="132" t="str">
        <f t="shared" si="76"/>
        <v/>
      </c>
      <c r="B375" s="133" t="str">
        <f t="shared" si="77"/>
        <v/>
      </c>
      <c r="C375" s="134" t="str">
        <f t="shared" si="78"/>
        <v/>
      </c>
      <c r="D375" s="135" t="str">
        <f t="shared" si="70"/>
        <v/>
      </c>
      <c r="E375" s="135" t="str">
        <f t="shared" si="71"/>
        <v/>
      </c>
      <c r="F375" s="135" t="str">
        <f t="shared" si="72"/>
        <v/>
      </c>
      <c r="G375" s="134" t="str">
        <f t="shared" si="73"/>
        <v/>
      </c>
      <c r="L375" s="187" t="str">
        <f t="shared" si="79"/>
        <v/>
      </c>
      <c r="M375" s="141" t="str">
        <f t="shared" si="80"/>
        <v/>
      </c>
      <c r="N375" s="148" t="str">
        <f t="shared" si="81"/>
        <v/>
      </c>
      <c r="O375" s="188" t="str">
        <f t="shared" si="82"/>
        <v/>
      </c>
      <c r="P375" s="188" t="str">
        <f t="shared" si="83"/>
        <v/>
      </c>
      <c r="Q375" s="188" t="str">
        <f t="shared" si="74"/>
        <v/>
      </c>
      <c r="R375" s="148" t="str">
        <f t="shared" si="75"/>
        <v/>
      </c>
    </row>
    <row r="376" spans="1:18">
      <c r="A376" s="132" t="str">
        <f t="shared" si="76"/>
        <v/>
      </c>
      <c r="B376" s="133" t="str">
        <f t="shared" si="77"/>
        <v/>
      </c>
      <c r="C376" s="134" t="str">
        <f t="shared" si="78"/>
        <v/>
      </c>
      <c r="D376" s="135" t="str">
        <f t="shared" si="70"/>
        <v/>
      </c>
      <c r="E376" s="135" t="str">
        <f t="shared" si="71"/>
        <v/>
      </c>
      <c r="F376" s="135" t="str">
        <f t="shared" si="72"/>
        <v/>
      </c>
      <c r="G376" s="134" t="str">
        <f t="shared" si="73"/>
        <v/>
      </c>
      <c r="L376" s="187" t="str">
        <f t="shared" si="79"/>
        <v/>
      </c>
      <c r="M376" s="141" t="str">
        <f t="shared" si="80"/>
        <v/>
      </c>
      <c r="N376" s="148" t="str">
        <f t="shared" si="81"/>
        <v/>
      </c>
      <c r="O376" s="188" t="str">
        <f t="shared" si="82"/>
        <v/>
      </c>
      <c r="P376" s="188" t="str">
        <f t="shared" si="83"/>
        <v/>
      </c>
      <c r="Q376" s="188" t="str">
        <f t="shared" si="74"/>
        <v/>
      </c>
      <c r="R376" s="148" t="str">
        <f t="shared" si="75"/>
        <v/>
      </c>
    </row>
    <row r="377" spans="1:18">
      <c r="A377" s="132" t="str">
        <f t="shared" si="76"/>
        <v/>
      </c>
      <c r="B377" s="133" t="str">
        <f t="shared" si="77"/>
        <v/>
      </c>
      <c r="C377" s="134" t="str">
        <f t="shared" si="78"/>
        <v/>
      </c>
      <c r="D377" s="135" t="str">
        <f t="shared" si="70"/>
        <v/>
      </c>
      <c r="E377" s="135" t="str">
        <f t="shared" si="71"/>
        <v/>
      </c>
      <c r="F377" s="135" t="str">
        <f t="shared" si="72"/>
        <v/>
      </c>
      <c r="G377" s="134" t="str">
        <f t="shared" si="73"/>
        <v/>
      </c>
      <c r="L377" s="187" t="str">
        <f t="shared" si="79"/>
        <v/>
      </c>
      <c r="M377" s="141" t="str">
        <f t="shared" si="80"/>
        <v/>
      </c>
      <c r="N377" s="148" t="str">
        <f t="shared" si="81"/>
        <v/>
      </c>
      <c r="O377" s="188" t="str">
        <f t="shared" si="82"/>
        <v/>
      </c>
      <c r="P377" s="188" t="str">
        <f t="shared" si="83"/>
        <v/>
      </c>
      <c r="Q377" s="188" t="str">
        <f t="shared" si="74"/>
        <v/>
      </c>
      <c r="R377" s="148" t="str">
        <f t="shared" si="75"/>
        <v/>
      </c>
    </row>
    <row r="378" spans="1:18">
      <c r="A378" s="132" t="str">
        <f t="shared" si="76"/>
        <v/>
      </c>
      <c r="B378" s="133" t="str">
        <f t="shared" si="77"/>
        <v/>
      </c>
      <c r="C378" s="134" t="str">
        <f t="shared" si="78"/>
        <v/>
      </c>
      <c r="D378" s="135" t="str">
        <f t="shared" si="70"/>
        <v/>
      </c>
      <c r="E378" s="135" t="str">
        <f t="shared" si="71"/>
        <v/>
      </c>
      <c r="F378" s="135" t="str">
        <f t="shared" si="72"/>
        <v/>
      </c>
      <c r="G378" s="134" t="str">
        <f t="shared" si="73"/>
        <v/>
      </c>
      <c r="L378" s="187" t="str">
        <f t="shared" si="79"/>
        <v/>
      </c>
      <c r="M378" s="141" t="str">
        <f t="shared" si="80"/>
        <v/>
      </c>
      <c r="N378" s="148" t="str">
        <f t="shared" si="81"/>
        <v/>
      </c>
      <c r="O378" s="188" t="str">
        <f t="shared" si="82"/>
        <v/>
      </c>
      <c r="P378" s="188" t="str">
        <f t="shared" si="83"/>
        <v/>
      </c>
      <c r="Q378" s="188" t="str">
        <f t="shared" si="74"/>
        <v/>
      </c>
      <c r="R378" s="148" t="str">
        <f t="shared" si="75"/>
        <v/>
      </c>
    </row>
    <row r="379" spans="1:18">
      <c r="A379" s="132" t="str">
        <f t="shared" si="76"/>
        <v/>
      </c>
      <c r="B379" s="133" t="str">
        <f t="shared" si="77"/>
        <v/>
      </c>
      <c r="C379" s="134" t="str">
        <f t="shared" si="78"/>
        <v/>
      </c>
      <c r="D379" s="135" t="str">
        <f t="shared" si="70"/>
        <v/>
      </c>
      <c r="E379" s="135" t="str">
        <f t="shared" si="71"/>
        <v/>
      </c>
      <c r="F379" s="135" t="str">
        <f t="shared" si="72"/>
        <v/>
      </c>
      <c r="G379" s="134" t="str">
        <f t="shared" si="73"/>
        <v/>
      </c>
      <c r="L379" s="187" t="str">
        <f t="shared" si="79"/>
        <v/>
      </c>
      <c r="M379" s="141" t="str">
        <f t="shared" si="80"/>
        <v/>
      </c>
      <c r="N379" s="148" t="str">
        <f t="shared" si="81"/>
        <v/>
      </c>
      <c r="O379" s="188" t="str">
        <f t="shared" si="82"/>
        <v/>
      </c>
      <c r="P379" s="188" t="str">
        <f t="shared" si="83"/>
        <v/>
      </c>
      <c r="Q379" s="188" t="str">
        <f t="shared" si="74"/>
        <v/>
      </c>
      <c r="R379" s="148" t="str">
        <f t="shared" si="75"/>
        <v/>
      </c>
    </row>
    <row r="380" spans="1:18">
      <c r="A380" s="132" t="str">
        <f t="shared" si="76"/>
        <v/>
      </c>
      <c r="B380" s="133" t="str">
        <f t="shared" si="77"/>
        <v/>
      </c>
      <c r="C380" s="134" t="str">
        <f t="shared" si="78"/>
        <v/>
      </c>
      <c r="D380" s="135" t="str">
        <f t="shared" si="70"/>
        <v/>
      </c>
      <c r="E380" s="135" t="str">
        <f t="shared" si="71"/>
        <v/>
      </c>
      <c r="F380" s="135" t="str">
        <f t="shared" si="72"/>
        <v/>
      </c>
      <c r="G380" s="134" t="str">
        <f t="shared" si="73"/>
        <v/>
      </c>
      <c r="L380" s="187" t="str">
        <f t="shared" si="79"/>
        <v/>
      </c>
      <c r="M380" s="141" t="str">
        <f t="shared" si="80"/>
        <v/>
      </c>
      <c r="N380" s="148" t="str">
        <f t="shared" si="81"/>
        <v/>
      </c>
      <c r="O380" s="188" t="str">
        <f t="shared" si="82"/>
        <v/>
      </c>
      <c r="P380" s="188" t="str">
        <f t="shared" si="83"/>
        <v/>
      </c>
      <c r="Q380" s="188" t="str">
        <f t="shared" si="74"/>
        <v/>
      </c>
      <c r="R380" s="148" t="str">
        <f t="shared" si="75"/>
        <v/>
      </c>
    </row>
    <row r="381" spans="1:18">
      <c r="A381" s="132" t="str">
        <f t="shared" si="76"/>
        <v/>
      </c>
      <c r="B381" s="133" t="str">
        <f t="shared" si="77"/>
        <v/>
      </c>
      <c r="C381" s="134" t="str">
        <f t="shared" si="78"/>
        <v/>
      </c>
      <c r="D381" s="135" t="str">
        <f t="shared" si="70"/>
        <v/>
      </c>
      <c r="E381" s="135" t="str">
        <f t="shared" si="71"/>
        <v/>
      </c>
      <c r="F381" s="135" t="str">
        <f t="shared" si="72"/>
        <v/>
      </c>
      <c r="G381" s="134" t="str">
        <f t="shared" si="73"/>
        <v/>
      </c>
      <c r="L381" s="187" t="str">
        <f t="shared" si="79"/>
        <v/>
      </c>
      <c r="M381" s="141" t="str">
        <f t="shared" si="80"/>
        <v/>
      </c>
      <c r="N381" s="148" t="str">
        <f t="shared" si="81"/>
        <v/>
      </c>
      <c r="O381" s="188" t="str">
        <f t="shared" si="82"/>
        <v/>
      </c>
      <c r="P381" s="188" t="str">
        <f t="shared" si="83"/>
        <v/>
      </c>
      <c r="Q381" s="188" t="str">
        <f t="shared" si="74"/>
        <v/>
      </c>
      <c r="R381" s="148" t="str">
        <f t="shared" si="75"/>
        <v/>
      </c>
    </row>
    <row r="382" spans="1:18">
      <c r="A382" s="132" t="str">
        <f t="shared" si="76"/>
        <v/>
      </c>
      <c r="B382" s="133" t="str">
        <f t="shared" si="77"/>
        <v/>
      </c>
      <c r="C382" s="134" t="str">
        <f t="shared" si="78"/>
        <v/>
      </c>
      <c r="D382" s="135" t="str">
        <f t="shared" si="70"/>
        <v/>
      </c>
      <c r="E382" s="135" t="str">
        <f t="shared" si="71"/>
        <v/>
      </c>
      <c r="F382" s="135" t="str">
        <f t="shared" si="72"/>
        <v/>
      </c>
      <c r="G382" s="134" t="str">
        <f t="shared" si="73"/>
        <v/>
      </c>
      <c r="L382" s="187" t="str">
        <f t="shared" si="79"/>
        <v/>
      </c>
      <c r="M382" s="141" t="str">
        <f t="shared" si="80"/>
        <v/>
      </c>
      <c r="N382" s="148" t="str">
        <f t="shared" si="81"/>
        <v/>
      </c>
      <c r="O382" s="188" t="str">
        <f t="shared" si="82"/>
        <v/>
      </c>
      <c r="P382" s="188" t="str">
        <f t="shared" si="83"/>
        <v/>
      </c>
      <c r="Q382" s="188" t="str">
        <f t="shared" si="74"/>
        <v/>
      </c>
      <c r="R382" s="148" t="str">
        <f t="shared" si="75"/>
        <v/>
      </c>
    </row>
    <row r="383" spans="1:18">
      <c r="A383" s="132" t="str">
        <f t="shared" si="76"/>
        <v/>
      </c>
      <c r="B383" s="133" t="str">
        <f t="shared" si="77"/>
        <v/>
      </c>
      <c r="C383" s="134" t="str">
        <f t="shared" si="78"/>
        <v/>
      </c>
      <c r="D383" s="135" t="str">
        <f t="shared" si="70"/>
        <v/>
      </c>
      <c r="E383" s="135" t="str">
        <f t="shared" si="71"/>
        <v/>
      </c>
      <c r="F383" s="135" t="str">
        <f t="shared" si="72"/>
        <v/>
      </c>
      <c r="G383" s="134" t="str">
        <f t="shared" si="73"/>
        <v/>
      </c>
      <c r="L383" s="187" t="str">
        <f t="shared" si="79"/>
        <v/>
      </c>
      <c r="M383" s="141" t="str">
        <f t="shared" si="80"/>
        <v/>
      </c>
      <c r="N383" s="148" t="str">
        <f t="shared" si="81"/>
        <v/>
      </c>
      <c r="O383" s="188" t="str">
        <f t="shared" si="82"/>
        <v/>
      </c>
      <c r="P383" s="188" t="str">
        <f t="shared" si="83"/>
        <v/>
      </c>
      <c r="Q383" s="188" t="str">
        <f t="shared" si="74"/>
        <v/>
      </c>
      <c r="R383" s="148" t="str">
        <f t="shared" si="75"/>
        <v/>
      </c>
    </row>
    <row r="384" spans="1:18">
      <c r="A384" s="132" t="str">
        <f t="shared" si="76"/>
        <v/>
      </c>
      <c r="B384" s="133" t="str">
        <f t="shared" si="77"/>
        <v/>
      </c>
      <c r="C384" s="134" t="str">
        <f t="shared" si="78"/>
        <v/>
      </c>
      <c r="D384" s="135" t="str">
        <f t="shared" si="70"/>
        <v/>
      </c>
      <c r="E384" s="135" t="str">
        <f t="shared" si="71"/>
        <v/>
      </c>
      <c r="F384" s="135" t="str">
        <f t="shared" si="72"/>
        <v/>
      </c>
      <c r="G384" s="134" t="str">
        <f t="shared" si="73"/>
        <v/>
      </c>
      <c r="L384" s="187" t="str">
        <f t="shared" si="79"/>
        <v/>
      </c>
      <c r="M384" s="141" t="str">
        <f t="shared" si="80"/>
        <v/>
      </c>
      <c r="N384" s="148" t="str">
        <f t="shared" si="81"/>
        <v/>
      </c>
      <c r="O384" s="188" t="str">
        <f t="shared" si="82"/>
        <v/>
      </c>
      <c r="P384" s="188" t="str">
        <f t="shared" si="83"/>
        <v/>
      </c>
      <c r="Q384" s="188" t="str">
        <f t="shared" si="74"/>
        <v/>
      </c>
      <c r="R384" s="148" t="str">
        <f t="shared" si="75"/>
        <v/>
      </c>
    </row>
    <row r="385" spans="1:18">
      <c r="A385" s="132" t="str">
        <f t="shared" si="76"/>
        <v/>
      </c>
      <c r="B385" s="133" t="str">
        <f t="shared" si="77"/>
        <v/>
      </c>
      <c r="C385" s="134" t="str">
        <f t="shared" si="78"/>
        <v/>
      </c>
      <c r="D385" s="135" t="str">
        <f t="shared" si="70"/>
        <v/>
      </c>
      <c r="E385" s="135" t="str">
        <f t="shared" si="71"/>
        <v/>
      </c>
      <c r="F385" s="135" t="str">
        <f t="shared" si="72"/>
        <v/>
      </c>
      <c r="G385" s="134" t="str">
        <f t="shared" si="73"/>
        <v/>
      </c>
      <c r="L385" s="187" t="str">
        <f t="shared" si="79"/>
        <v/>
      </c>
      <c r="M385" s="141" t="str">
        <f t="shared" si="80"/>
        <v/>
      </c>
      <c r="N385" s="148" t="str">
        <f t="shared" si="81"/>
        <v/>
      </c>
      <c r="O385" s="188" t="str">
        <f t="shared" si="82"/>
        <v/>
      </c>
      <c r="P385" s="188" t="str">
        <f t="shared" si="83"/>
        <v/>
      </c>
      <c r="Q385" s="188" t="str">
        <f t="shared" si="74"/>
        <v/>
      </c>
      <c r="R385" s="148" t="str">
        <f t="shared" si="75"/>
        <v/>
      </c>
    </row>
    <row r="386" spans="1:18">
      <c r="A386" s="132" t="str">
        <f t="shared" si="76"/>
        <v/>
      </c>
      <c r="B386" s="133" t="str">
        <f t="shared" si="77"/>
        <v/>
      </c>
      <c r="C386" s="134" t="str">
        <f t="shared" si="78"/>
        <v/>
      </c>
      <c r="D386" s="135" t="str">
        <f t="shared" si="70"/>
        <v/>
      </c>
      <c r="E386" s="135" t="str">
        <f t="shared" si="71"/>
        <v/>
      </c>
      <c r="F386" s="135" t="str">
        <f t="shared" si="72"/>
        <v/>
      </c>
      <c r="G386" s="134" t="str">
        <f t="shared" si="73"/>
        <v/>
      </c>
      <c r="L386" s="187" t="str">
        <f t="shared" si="79"/>
        <v/>
      </c>
      <c r="M386" s="141" t="str">
        <f t="shared" si="80"/>
        <v/>
      </c>
      <c r="N386" s="148" t="str">
        <f t="shared" si="81"/>
        <v/>
      </c>
      <c r="O386" s="188" t="str">
        <f t="shared" si="82"/>
        <v/>
      </c>
      <c r="P386" s="188" t="str">
        <f t="shared" si="83"/>
        <v/>
      </c>
      <c r="Q386" s="188" t="str">
        <f t="shared" si="74"/>
        <v/>
      </c>
      <c r="R386" s="148" t="str">
        <f t="shared" si="75"/>
        <v/>
      </c>
    </row>
    <row r="387" spans="1:18">
      <c r="A387" s="132" t="str">
        <f t="shared" si="76"/>
        <v/>
      </c>
      <c r="B387" s="133" t="str">
        <f t="shared" si="77"/>
        <v/>
      </c>
      <c r="C387" s="134" t="str">
        <f t="shared" si="78"/>
        <v/>
      </c>
      <c r="D387" s="135" t="str">
        <f t="shared" si="70"/>
        <v/>
      </c>
      <c r="E387" s="135" t="str">
        <f t="shared" si="71"/>
        <v/>
      </c>
      <c r="F387" s="135" t="str">
        <f t="shared" si="72"/>
        <v/>
      </c>
      <c r="G387" s="134" t="str">
        <f t="shared" si="73"/>
        <v/>
      </c>
      <c r="L387" s="187" t="str">
        <f t="shared" si="79"/>
        <v/>
      </c>
      <c r="M387" s="141" t="str">
        <f t="shared" si="80"/>
        <v/>
      </c>
      <c r="N387" s="148" t="str">
        <f t="shared" si="81"/>
        <v/>
      </c>
      <c r="O387" s="188" t="str">
        <f t="shared" si="82"/>
        <v/>
      </c>
      <c r="P387" s="188" t="str">
        <f t="shared" si="83"/>
        <v/>
      </c>
      <c r="Q387" s="188" t="str">
        <f t="shared" si="74"/>
        <v/>
      </c>
      <c r="R387" s="148" t="str">
        <f t="shared" si="75"/>
        <v/>
      </c>
    </row>
    <row r="388" spans="1:18">
      <c r="A388" s="132" t="str">
        <f t="shared" si="76"/>
        <v/>
      </c>
      <c r="B388" s="133" t="str">
        <f t="shared" si="77"/>
        <v/>
      </c>
      <c r="C388" s="134" t="str">
        <f t="shared" si="78"/>
        <v/>
      </c>
      <c r="D388" s="135" t="str">
        <f t="shared" si="70"/>
        <v/>
      </c>
      <c r="E388" s="135" t="str">
        <f t="shared" si="71"/>
        <v/>
      </c>
      <c r="F388" s="135" t="str">
        <f t="shared" si="72"/>
        <v/>
      </c>
      <c r="G388" s="134" t="str">
        <f t="shared" si="73"/>
        <v/>
      </c>
      <c r="L388" s="187" t="str">
        <f t="shared" si="79"/>
        <v/>
      </c>
      <c r="M388" s="141" t="str">
        <f t="shared" si="80"/>
        <v/>
      </c>
      <c r="N388" s="148" t="str">
        <f t="shared" si="81"/>
        <v/>
      </c>
      <c r="O388" s="188" t="str">
        <f t="shared" si="82"/>
        <v/>
      </c>
      <c r="P388" s="188" t="str">
        <f t="shared" si="83"/>
        <v/>
      </c>
      <c r="Q388" s="188" t="str">
        <f t="shared" si="74"/>
        <v/>
      </c>
      <c r="R388" s="148" t="str">
        <f t="shared" si="75"/>
        <v/>
      </c>
    </row>
    <row r="389" spans="1:18">
      <c r="A389" s="132" t="str">
        <f t="shared" si="76"/>
        <v/>
      </c>
      <c r="B389" s="133" t="str">
        <f t="shared" si="77"/>
        <v/>
      </c>
      <c r="C389" s="134" t="str">
        <f t="shared" si="78"/>
        <v/>
      </c>
      <c r="D389" s="135" t="str">
        <f t="shared" si="70"/>
        <v/>
      </c>
      <c r="E389" s="135" t="str">
        <f t="shared" si="71"/>
        <v/>
      </c>
      <c r="F389" s="135" t="str">
        <f t="shared" si="72"/>
        <v/>
      </c>
      <c r="G389" s="134" t="str">
        <f t="shared" si="73"/>
        <v/>
      </c>
      <c r="L389" s="187" t="str">
        <f t="shared" si="79"/>
        <v/>
      </c>
      <c r="M389" s="141" t="str">
        <f t="shared" si="80"/>
        <v/>
      </c>
      <c r="N389" s="148" t="str">
        <f t="shared" si="81"/>
        <v/>
      </c>
      <c r="O389" s="188" t="str">
        <f t="shared" si="82"/>
        <v/>
      </c>
      <c r="P389" s="188" t="str">
        <f t="shared" si="83"/>
        <v/>
      </c>
      <c r="Q389" s="188" t="str">
        <f t="shared" si="74"/>
        <v/>
      </c>
      <c r="R389" s="148" t="str">
        <f t="shared" si="75"/>
        <v/>
      </c>
    </row>
    <row r="390" spans="1:18">
      <c r="A390" s="132" t="str">
        <f t="shared" si="76"/>
        <v/>
      </c>
      <c r="B390" s="133" t="str">
        <f t="shared" si="77"/>
        <v/>
      </c>
      <c r="C390" s="134" t="str">
        <f t="shared" si="78"/>
        <v/>
      </c>
      <c r="D390" s="135" t="str">
        <f t="shared" si="70"/>
        <v/>
      </c>
      <c r="E390" s="135" t="str">
        <f t="shared" si="71"/>
        <v/>
      </c>
      <c r="F390" s="135" t="str">
        <f t="shared" si="72"/>
        <v/>
      </c>
      <c r="G390" s="134" t="str">
        <f t="shared" si="73"/>
        <v/>
      </c>
      <c r="L390" s="187" t="str">
        <f t="shared" si="79"/>
        <v/>
      </c>
      <c r="M390" s="141" t="str">
        <f t="shared" si="80"/>
        <v/>
      </c>
      <c r="N390" s="148" t="str">
        <f t="shared" si="81"/>
        <v/>
      </c>
      <c r="O390" s="188" t="str">
        <f t="shared" si="82"/>
        <v/>
      </c>
      <c r="P390" s="188" t="str">
        <f t="shared" si="83"/>
        <v/>
      </c>
      <c r="Q390" s="188" t="str">
        <f t="shared" si="74"/>
        <v/>
      </c>
      <c r="R390" s="148" t="str">
        <f t="shared" si="75"/>
        <v/>
      </c>
    </row>
    <row r="391" spans="1:18">
      <c r="A391" s="132" t="str">
        <f t="shared" si="76"/>
        <v/>
      </c>
      <c r="B391" s="133" t="str">
        <f t="shared" si="77"/>
        <v/>
      </c>
      <c r="C391" s="134" t="str">
        <f t="shared" si="78"/>
        <v/>
      </c>
      <c r="D391" s="135" t="str">
        <f t="shared" si="70"/>
        <v/>
      </c>
      <c r="E391" s="135" t="str">
        <f t="shared" si="71"/>
        <v/>
      </c>
      <c r="F391" s="135" t="str">
        <f t="shared" si="72"/>
        <v/>
      </c>
      <c r="G391" s="134" t="str">
        <f t="shared" si="73"/>
        <v/>
      </c>
      <c r="L391" s="187" t="str">
        <f t="shared" si="79"/>
        <v/>
      </c>
      <c r="M391" s="141" t="str">
        <f t="shared" si="80"/>
        <v/>
      </c>
      <c r="N391" s="148" t="str">
        <f t="shared" si="81"/>
        <v/>
      </c>
      <c r="O391" s="188" t="str">
        <f t="shared" si="82"/>
        <v/>
      </c>
      <c r="P391" s="188" t="str">
        <f t="shared" si="83"/>
        <v/>
      </c>
      <c r="Q391" s="188" t="str">
        <f t="shared" si="74"/>
        <v/>
      </c>
      <c r="R391" s="148" t="str">
        <f t="shared" si="75"/>
        <v/>
      </c>
    </row>
    <row r="392" spans="1:18">
      <c r="A392" s="132" t="str">
        <f t="shared" si="76"/>
        <v/>
      </c>
      <c r="B392" s="133" t="str">
        <f t="shared" si="77"/>
        <v/>
      </c>
      <c r="C392" s="134" t="str">
        <f t="shared" si="78"/>
        <v/>
      </c>
      <c r="D392" s="135" t="str">
        <f t="shared" si="70"/>
        <v/>
      </c>
      <c r="E392" s="135" t="str">
        <f t="shared" si="71"/>
        <v/>
      </c>
      <c r="F392" s="135" t="str">
        <f t="shared" si="72"/>
        <v/>
      </c>
      <c r="G392" s="134" t="str">
        <f t="shared" si="73"/>
        <v/>
      </c>
      <c r="L392" s="187" t="str">
        <f t="shared" si="79"/>
        <v/>
      </c>
      <c r="M392" s="141" t="str">
        <f t="shared" si="80"/>
        <v/>
      </c>
      <c r="N392" s="148" t="str">
        <f t="shared" si="81"/>
        <v/>
      </c>
      <c r="O392" s="188" t="str">
        <f t="shared" si="82"/>
        <v/>
      </c>
      <c r="P392" s="188" t="str">
        <f t="shared" si="83"/>
        <v/>
      </c>
      <c r="Q392" s="188" t="str">
        <f t="shared" si="74"/>
        <v/>
      </c>
      <c r="R392" s="148" t="str">
        <f t="shared" si="75"/>
        <v/>
      </c>
    </row>
    <row r="393" spans="1:18">
      <c r="A393" s="132" t="str">
        <f t="shared" si="76"/>
        <v/>
      </c>
      <c r="B393" s="133" t="str">
        <f t="shared" si="77"/>
        <v/>
      </c>
      <c r="C393" s="134" t="str">
        <f t="shared" si="78"/>
        <v/>
      </c>
      <c r="D393" s="135" t="str">
        <f t="shared" si="70"/>
        <v/>
      </c>
      <c r="E393" s="135" t="str">
        <f t="shared" si="71"/>
        <v/>
      </c>
      <c r="F393" s="135" t="str">
        <f t="shared" si="72"/>
        <v/>
      </c>
      <c r="G393" s="134" t="str">
        <f t="shared" si="73"/>
        <v/>
      </c>
      <c r="L393" s="187" t="str">
        <f t="shared" si="79"/>
        <v/>
      </c>
      <c r="M393" s="141" t="str">
        <f t="shared" si="80"/>
        <v/>
      </c>
      <c r="N393" s="148" t="str">
        <f t="shared" si="81"/>
        <v/>
      </c>
      <c r="O393" s="188" t="str">
        <f t="shared" si="82"/>
        <v/>
      </c>
      <c r="P393" s="188" t="str">
        <f t="shared" si="83"/>
        <v/>
      </c>
      <c r="Q393" s="188" t="str">
        <f t="shared" si="74"/>
        <v/>
      </c>
      <c r="R393" s="148" t="str">
        <f t="shared" si="75"/>
        <v/>
      </c>
    </row>
    <row r="394" spans="1:18">
      <c r="A394" s="132" t="str">
        <f t="shared" si="76"/>
        <v/>
      </c>
      <c r="B394" s="133" t="str">
        <f t="shared" si="77"/>
        <v/>
      </c>
      <c r="C394" s="134" t="str">
        <f t="shared" si="78"/>
        <v/>
      </c>
      <c r="D394" s="135" t="str">
        <f t="shared" si="70"/>
        <v/>
      </c>
      <c r="E394" s="135" t="str">
        <f t="shared" si="71"/>
        <v/>
      </c>
      <c r="F394" s="135" t="str">
        <f t="shared" si="72"/>
        <v/>
      </c>
      <c r="G394" s="134" t="str">
        <f t="shared" si="73"/>
        <v/>
      </c>
      <c r="L394" s="187" t="str">
        <f t="shared" si="79"/>
        <v/>
      </c>
      <c r="M394" s="141" t="str">
        <f t="shared" si="80"/>
        <v/>
      </c>
      <c r="N394" s="148" t="str">
        <f t="shared" si="81"/>
        <v/>
      </c>
      <c r="O394" s="188" t="str">
        <f t="shared" si="82"/>
        <v/>
      </c>
      <c r="P394" s="188" t="str">
        <f t="shared" si="83"/>
        <v/>
      </c>
      <c r="Q394" s="188" t="str">
        <f t="shared" si="74"/>
        <v/>
      </c>
      <c r="R394" s="148" t="str">
        <f t="shared" si="75"/>
        <v/>
      </c>
    </row>
    <row r="395" spans="1:18">
      <c r="A395" s="132" t="str">
        <f t="shared" si="76"/>
        <v/>
      </c>
      <c r="B395" s="133" t="str">
        <f t="shared" si="77"/>
        <v/>
      </c>
      <c r="C395" s="134" t="str">
        <f t="shared" si="78"/>
        <v/>
      </c>
      <c r="D395" s="135" t="str">
        <f t="shared" si="70"/>
        <v/>
      </c>
      <c r="E395" s="135" t="str">
        <f t="shared" si="71"/>
        <v/>
      </c>
      <c r="F395" s="135" t="str">
        <f t="shared" si="72"/>
        <v/>
      </c>
      <c r="G395" s="134" t="str">
        <f t="shared" si="73"/>
        <v/>
      </c>
      <c r="L395" s="187" t="str">
        <f t="shared" si="79"/>
        <v/>
      </c>
      <c r="M395" s="141" t="str">
        <f t="shared" si="80"/>
        <v/>
      </c>
      <c r="N395" s="148" t="str">
        <f t="shared" si="81"/>
        <v/>
      </c>
      <c r="O395" s="188" t="str">
        <f t="shared" si="82"/>
        <v/>
      </c>
      <c r="P395" s="188" t="str">
        <f t="shared" si="83"/>
        <v/>
      </c>
      <c r="Q395" s="188" t="str">
        <f t="shared" si="74"/>
        <v/>
      </c>
      <c r="R395" s="148" t="str">
        <f t="shared" si="75"/>
        <v/>
      </c>
    </row>
    <row r="396" spans="1:18">
      <c r="A396" s="132" t="str">
        <f t="shared" si="76"/>
        <v/>
      </c>
      <c r="B396" s="133" t="str">
        <f t="shared" si="77"/>
        <v/>
      </c>
      <c r="C396" s="134" t="str">
        <f t="shared" si="78"/>
        <v/>
      </c>
      <c r="D396" s="135" t="str">
        <f t="shared" si="70"/>
        <v/>
      </c>
      <c r="E396" s="135" t="str">
        <f t="shared" si="71"/>
        <v/>
      </c>
      <c r="F396" s="135" t="str">
        <f t="shared" si="72"/>
        <v/>
      </c>
      <c r="G396" s="134" t="str">
        <f t="shared" si="73"/>
        <v/>
      </c>
      <c r="L396" s="187" t="str">
        <f t="shared" si="79"/>
        <v/>
      </c>
      <c r="M396" s="141" t="str">
        <f t="shared" si="80"/>
        <v/>
      </c>
      <c r="N396" s="148" t="str">
        <f t="shared" si="81"/>
        <v/>
      </c>
      <c r="O396" s="188" t="str">
        <f t="shared" si="82"/>
        <v/>
      </c>
      <c r="P396" s="188" t="str">
        <f t="shared" si="83"/>
        <v/>
      </c>
      <c r="Q396" s="188" t="str">
        <f t="shared" si="74"/>
        <v/>
      </c>
      <c r="R396" s="148" t="str">
        <f t="shared" si="75"/>
        <v/>
      </c>
    </row>
    <row r="397" spans="1:18">
      <c r="A397" s="132" t="str">
        <f t="shared" si="76"/>
        <v/>
      </c>
      <c r="B397" s="133" t="str">
        <f t="shared" si="77"/>
        <v/>
      </c>
      <c r="C397" s="134" t="str">
        <f t="shared" si="78"/>
        <v/>
      </c>
      <c r="D397" s="135" t="str">
        <f t="shared" si="70"/>
        <v/>
      </c>
      <c r="E397" s="135" t="str">
        <f t="shared" si="71"/>
        <v/>
      </c>
      <c r="F397" s="135" t="str">
        <f t="shared" si="72"/>
        <v/>
      </c>
      <c r="G397" s="134" t="str">
        <f t="shared" si="73"/>
        <v/>
      </c>
      <c r="L397" s="187" t="str">
        <f t="shared" si="79"/>
        <v/>
      </c>
      <c r="M397" s="141" t="str">
        <f t="shared" si="80"/>
        <v/>
      </c>
      <c r="N397" s="148" t="str">
        <f t="shared" si="81"/>
        <v/>
      </c>
      <c r="O397" s="188" t="str">
        <f t="shared" si="82"/>
        <v/>
      </c>
      <c r="P397" s="188" t="str">
        <f t="shared" si="83"/>
        <v/>
      </c>
      <c r="Q397" s="188" t="str">
        <f t="shared" si="74"/>
        <v/>
      </c>
      <c r="R397" s="148" t="str">
        <f t="shared" si="75"/>
        <v/>
      </c>
    </row>
    <row r="398" spans="1:18">
      <c r="A398" s="132" t="str">
        <f t="shared" si="76"/>
        <v/>
      </c>
      <c r="B398" s="133" t="str">
        <f t="shared" si="77"/>
        <v/>
      </c>
      <c r="C398" s="134" t="str">
        <f t="shared" si="78"/>
        <v/>
      </c>
      <c r="D398" s="135" t="str">
        <f t="shared" ref="D398:D461" si="84">IF(B398="","",IPMT($E$10/12,B398,$E$7,-$E$8,$E$9,0))</f>
        <v/>
      </c>
      <c r="E398" s="135" t="str">
        <f t="shared" ref="E398:E461" si="85">IF(B398="","",PPMT($E$10/12,B398,$E$7,-$E$8,$E$9,0))</f>
        <v/>
      </c>
      <c r="F398" s="135" t="str">
        <f t="shared" si="72"/>
        <v/>
      </c>
      <c r="G398" s="134" t="str">
        <f t="shared" si="73"/>
        <v/>
      </c>
      <c r="L398" s="187" t="str">
        <f t="shared" si="79"/>
        <v/>
      </c>
      <c r="M398" s="141" t="str">
        <f t="shared" si="80"/>
        <v/>
      </c>
      <c r="N398" s="148" t="str">
        <f t="shared" si="81"/>
        <v/>
      </c>
      <c r="O398" s="188" t="str">
        <f t="shared" si="82"/>
        <v/>
      </c>
      <c r="P398" s="188" t="str">
        <f t="shared" si="83"/>
        <v/>
      </c>
      <c r="Q398" s="188" t="str">
        <f t="shared" si="74"/>
        <v/>
      </c>
      <c r="R398" s="148" t="str">
        <f t="shared" si="75"/>
        <v/>
      </c>
    </row>
    <row r="399" spans="1:18">
      <c r="A399" s="132" t="str">
        <f t="shared" si="76"/>
        <v/>
      </c>
      <c r="B399" s="133" t="str">
        <f t="shared" si="77"/>
        <v/>
      </c>
      <c r="C399" s="134" t="str">
        <f t="shared" si="78"/>
        <v/>
      </c>
      <c r="D399" s="135" t="str">
        <f t="shared" si="84"/>
        <v/>
      </c>
      <c r="E399" s="135" t="str">
        <f t="shared" si="85"/>
        <v/>
      </c>
      <c r="F399" s="135" t="str">
        <f t="shared" ref="F399:F462" si="86">IF(B399="","",SUM(D399:E399))</f>
        <v/>
      </c>
      <c r="G399" s="134" t="str">
        <f t="shared" ref="G399:G462" si="87">IF(B399="","",SUM(C399)-SUM(E399))</f>
        <v/>
      </c>
      <c r="L399" s="187" t="str">
        <f t="shared" si="79"/>
        <v/>
      </c>
      <c r="M399" s="141" t="str">
        <f t="shared" si="80"/>
        <v/>
      </c>
      <c r="N399" s="148" t="str">
        <f t="shared" si="81"/>
        <v/>
      </c>
      <c r="O399" s="188" t="str">
        <f t="shared" si="82"/>
        <v/>
      </c>
      <c r="P399" s="188" t="str">
        <f t="shared" si="83"/>
        <v/>
      </c>
      <c r="Q399" s="188" t="str">
        <f t="shared" ref="Q399:Q462" si="88">IF(M399="","",SUM(O399:P399))</f>
        <v/>
      </c>
      <c r="R399" s="148" t="str">
        <f t="shared" ref="R399:R462" si="89">IF(M399="","",SUM(N399)-SUM(P399))</f>
        <v/>
      </c>
    </row>
    <row r="400" spans="1:18">
      <c r="A400" s="132" t="str">
        <f t="shared" ref="A400:A463" si="90">IF(B400="","",EDATE(A399,1))</f>
        <v/>
      </c>
      <c r="B400" s="133" t="str">
        <f t="shared" ref="B400:B463" si="91">IF(B399="","",IF(SUM(B399)+1&lt;=$E$7,SUM(B399)+1,""))</f>
        <v/>
      </c>
      <c r="C400" s="134" t="str">
        <f t="shared" ref="C400:C463" si="92">IF(B400="","",G399)</f>
        <v/>
      </c>
      <c r="D400" s="135" t="str">
        <f t="shared" si="84"/>
        <v/>
      </c>
      <c r="E400" s="135" t="str">
        <f t="shared" si="85"/>
        <v/>
      </c>
      <c r="F400" s="135" t="str">
        <f t="shared" si="86"/>
        <v/>
      </c>
      <c r="G400" s="134" t="str">
        <f t="shared" si="87"/>
        <v/>
      </c>
      <c r="L400" s="187" t="str">
        <f t="shared" ref="L400:L463" si="93">IF(M400="","",EDATE(L399,1))</f>
        <v/>
      </c>
      <c r="M400" s="141" t="str">
        <f t="shared" ref="M400:M463" si="94">IF(M399="","",IF(SUM(M399)+1&lt;=$P$7,SUM(M399)+1,""))</f>
        <v/>
      </c>
      <c r="N400" s="148" t="str">
        <f t="shared" ref="N400:N463" si="95">IF(M400="","",R399)</f>
        <v/>
      </c>
      <c r="O400" s="188" t="str">
        <f t="shared" ref="O400:O463" si="96">IF(M400="","",IPMT($P$10/12,M400,$P$7,-$P$8,$P$9,0))</f>
        <v/>
      </c>
      <c r="P400" s="188" t="str">
        <f t="shared" ref="P400:P463" si="97">IF(M400="","",PPMT($P$10/12,M400,$P$7,-$P$8,$P$9,0))</f>
        <v/>
      </c>
      <c r="Q400" s="188" t="str">
        <f t="shared" si="88"/>
        <v/>
      </c>
      <c r="R400" s="148" t="str">
        <f t="shared" si="89"/>
        <v/>
      </c>
    </row>
    <row r="401" spans="1:18">
      <c r="A401" s="132" t="str">
        <f t="shared" si="90"/>
        <v/>
      </c>
      <c r="B401" s="133" t="str">
        <f t="shared" si="91"/>
        <v/>
      </c>
      <c r="C401" s="134" t="str">
        <f t="shared" si="92"/>
        <v/>
      </c>
      <c r="D401" s="135" t="str">
        <f t="shared" si="84"/>
        <v/>
      </c>
      <c r="E401" s="135" t="str">
        <f t="shared" si="85"/>
        <v/>
      </c>
      <c r="F401" s="135" t="str">
        <f t="shared" si="86"/>
        <v/>
      </c>
      <c r="G401" s="134" t="str">
        <f t="shared" si="87"/>
        <v/>
      </c>
      <c r="L401" s="187" t="str">
        <f t="shared" si="93"/>
        <v/>
      </c>
      <c r="M401" s="141" t="str">
        <f t="shared" si="94"/>
        <v/>
      </c>
      <c r="N401" s="148" t="str">
        <f t="shared" si="95"/>
        <v/>
      </c>
      <c r="O401" s="188" t="str">
        <f t="shared" si="96"/>
        <v/>
      </c>
      <c r="P401" s="188" t="str">
        <f t="shared" si="97"/>
        <v/>
      </c>
      <c r="Q401" s="188" t="str">
        <f t="shared" si="88"/>
        <v/>
      </c>
      <c r="R401" s="148" t="str">
        <f t="shared" si="89"/>
        <v/>
      </c>
    </row>
    <row r="402" spans="1:18">
      <c r="A402" s="132" t="str">
        <f t="shared" si="90"/>
        <v/>
      </c>
      <c r="B402" s="133" t="str">
        <f t="shared" si="91"/>
        <v/>
      </c>
      <c r="C402" s="134" t="str">
        <f t="shared" si="92"/>
        <v/>
      </c>
      <c r="D402" s="135" t="str">
        <f t="shared" si="84"/>
        <v/>
      </c>
      <c r="E402" s="135" t="str">
        <f t="shared" si="85"/>
        <v/>
      </c>
      <c r="F402" s="135" t="str">
        <f t="shared" si="86"/>
        <v/>
      </c>
      <c r="G402" s="134" t="str">
        <f t="shared" si="87"/>
        <v/>
      </c>
      <c r="L402" s="187" t="str">
        <f t="shared" si="93"/>
        <v/>
      </c>
      <c r="M402" s="141" t="str">
        <f t="shared" si="94"/>
        <v/>
      </c>
      <c r="N402" s="148" t="str">
        <f t="shared" si="95"/>
        <v/>
      </c>
      <c r="O402" s="188" t="str">
        <f t="shared" si="96"/>
        <v/>
      </c>
      <c r="P402" s="188" t="str">
        <f t="shared" si="97"/>
        <v/>
      </c>
      <c r="Q402" s="188" t="str">
        <f t="shared" si="88"/>
        <v/>
      </c>
      <c r="R402" s="148" t="str">
        <f t="shared" si="89"/>
        <v/>
      </c>
    </row>
    <row r="403" spans="1:18">
      <c r="A403" s="132" t="str">
        <f t="shared" si="90"/>
        <v/>
      </c>
      <c r="B403" s="133" t="str">
        <f t="shared" si="91"/>
        <v/>
      </c>
      <c r="C403" s="134" t="str">
        <f t="shared" si="92"/>
        <v/>
      </c>
      <c r="D403" s="135" t="str">
        <f t="shared" si="84"/>
        <v/>
      </c>
      <c r="E403" s="135" t="str">
        <f t="shared" si="85"/>
        <v/>
      </c>
      <c r="F403" s="135" t="str">
        <f t="shared" si="86"/>
        <v/>
      </c>
      <c r="G403" s="134" t="str">
        <f t="shared" si="87"/>
        <v/>
      </c>
      <c r="L403" s="187" t="str">
        <f t="shared" si="93"/>
        <v/>
      </c>
      <c r="M403" s="141" t="str">
        <f t="shared" si="94"/>
        <v/>
      </c>
      <c r="N403" s="148" t="str">
        <f t="shared" si="95"/>
        <v/>
      </c>
      <c r="O403" s="188" t="str">
        <f t="shared" si="96"/>
        <v/>
      </c>
      <c r="P403" s="188" t="str">
        <f t="shared" si="97"/>
        <v/>
      </c>
      <c r="Q403" s="188" t="str">
        <f t="shared" si="88"/>
        <v/>
      </c>
      <c r="R403" s="148" t="str">
        <f t="shared" si="89"/>
        <v/>
      </c>
    </row>
    <row r="404" spans="1:18">
      <c r="A404" s="132" t="str">
        <f t="shared" si="90"/>
        <v/>
      </c>
      <c r="B404" s="133" t="str">
        <f t="shared" si="91"/>
        <v/>
      </c>
      <c r="C404" s="134" t="str">
        <f t="shared" si="92"/>
        <v/>
      </c>
      <c r="D404" s="135" t="str">
        <f t="shared" si="84"/>
        <v/>
      </c>
      <c r="E404" s="135" t="str">
        <f t="shared" si="85"/>
        <v/>
      </c>
      <c r="F404" s="135" t="str">
        <f t="shared" si="86"/>
        <v/>
      </c>
      <c r="G404" s="134" t="str">
        <f t="shared" si="87"/>
        <v/>
      </c>
      <c r="L404" s="187" t="str">
        <f t="shared" si="93"/>
        <v/>
      </c>
      <c r="M404" s="141" t="str">
        <f t="shared" si="94"/>
        <v/>
      </c>
      <c r="N404" s="148" t="str">
        <f t="shared" si="95"/>
        <v/>
      </c>
      <c r="O404" s="188" t="str">
        <f t="shared" si="96"/>
        <v/>
      </c>
      <c r="P404" s="188" t="str">
        <f t="shared" si="97"/>
        <v/>
      </c>
      <c r="Q404" s="188" t="str">
        <f t="shared" si="88"/>
        <v/>
      </c>
      <c r="R404" s="148" t="str">
        <f t="shared" si="89"/>
        <v/>
      </c>
    </row>
    <row r="405" spans="1:18">
      <c r="A405" s="132" t="str">
        <f t="shared" si="90"/>
        <v/>
      </c>
      <c r="B405" s="133" t="str">
        <f t="shared" si="91"/>
        <v/>
      </c>
      <c r="C405" s="134" t="str">
        <f t="shared" si="92"/>
        <v/>
      </c>
      <c r="D405" s="135" t="str">
        <f t="shared" si="84"/>
        <v/>
      </c>
      <c r="E405" s="135" t="str">
        <f t="shared" si="85"/>
        <v/>
      </c>
      <c r="F405" s="135" t="str">
        <f t="shared" si="86"/>
        <v/>
      </c>
      <c r="G405" s="134" t="str">
        <f t="shared" si="87"/>
        <v/>
      </c>
      <c r="L405" s="187" t="str">
        <f t="shared" si="93"/>
        <v/>
      </c>
      <c r="M405" s="141" t="str">
        <f t="shared" si="94"/>
        <v/>
      </c>
      <c r="N405" s="148" t="str">
        <f t="shared" si="95"/>
        <v/>
      </c>
      <c r="O405" s="188" t="str">
        <f t="shared" si="96"/>
        <v/>
      </c>
      <c r="P405" s="188" t="str">
        <f t="shared" si="97"/>
        <v/>
      </c>
      <c r="Q405" s="188" t="str">
        <f t="shared" si="88"/>
        <v/>
      </c>
      <c r="R405" s="148" t="str">
        <f t="shared" si="89"/>
        <v/>
      </c>
    </row>
    <row r="406" spans="1:18">
      <c r="A406" s="132" t="str">
        <f t="shared" si="90"/>
        <v/>
      </c>
      <c r="B406" s="133" t="str">
        <f t="shared" si="91"/>
        <v/>
      </c>
      <c r="C406" s="134" t="str">
        <f t="shared" si="92"/>
        <v/>
      </c>
      <c r="D406" s="135" t="str">
        <f t="shared" si="84"/>
        <v/>
      </c>
      <c r="E406" s="135" t="str">
        <f t="shared" si="85"/>
        <v/>
      </c>
      <c r="F406" s="135" t="str">
        <f t="shared" si="86"/>
        <v/>
      </c>
      <c r="G406" s="134" t="str">
        <f t="shared" si="87"/>
        <v/>
      </c>
      <c r="L406" s="187" t="str">
        <f t="shared" si="93"/>
        <v/>
      </c>
      <c r="M406" s="141" t="str">
        <f t="shared" si="94"/>
        <v/>
      </c>
      <c r="N406" s="148" t="str">
        <f t="shared" si="95"/>
        <v/>
      </c>
      <c r="O406" s="188" t="str">
        <f t="shared" si="96"/>
        <v/>
      </c>
      <c r="P406" s="188" t="str">
        <f t="shared" si="97"/>
        <v/>
      </c>
      <c r="Q406" s="188" t="str">
        <f t="shared" si="88"/>
        <v/>
      </c>
      <c r="R406" s="148" t="str">
        <f t="shared" si="89"/>
        <v/>
      </c>
    </row>
    <row r="407" spans="1:18">
      <c r="A407" s="132" t="str">
        <f t="shared" si="90"/>
        <v/>
      </c>
      <c r="B407" s="133" t="str">
        <f t="shared" si="91"/>
        <v/>
      </c>
      <c r="C407" s="134" t="str">
        <f t="shared" si="92"/>
        <v/>
      </c>
      <c r="D407" s="135" t="str">
        <f t="shared" si="84"/>
        <v/>
      </c>
      <c r="E407" s="135" t="str">
        <f t="shared" si="85"/>
        <v/>
      </c>
      <c r="F407" s="135" t="str">
        <f t="shared" si="86"/>
        <v/>
      </c>
      <c r="G407" s="134" t="str">
        <f t="shared" si="87"/>
        <v/>
      </c>
      <c r="L407" s="187" t="str">
        <f t="shared" si="93"/>
        <v/>
      </c>
      <c r="M407" s="141" t="str">
        <f t="shared" si="94"/>
        <v/>
      </c>
      <c r="N407" s="148" t="str">
        <f t="shared" si="95"/>
        <v/>
      </c>
      <c r="O407" s="188" t="str">
        <f t="shared" si="96"/>
        <v/>
      </c>
      <c r="P407" s="188" t="str">
        <f t="shared" si="97"/>
        <v/>
      </c>
      <c r="Q407" s="188" t="str">
        <f t="shared" si="88"/>
        <v/>
      </c>
      <c r="R407" s="148" t="str">
        <f t="shared" si="89"/>
        <v/>
      </c>
    </row>
    <row r="408" spans="1:18">
      <c r="A408" s="132" t="str">
        <f t="shared" si="90"/>
        <v/>
      </c>
      <c r="B408" s="133" t="str">
        <f t="shared" si="91"/>
        <v/>
      </c>
      <c r="C408" s="134" t="str">
        <f t="shared" si="92"/>
        <v/>
      </c>
      <c r="D408" s="135" t="str">
        <f t="shared" si="84"/>
        <v/>
      </c>
      <c r="E408" s="135" t="str">
        <f t="shared" si="85"/>
        <v/>
      </c>
      <c r="F408" s="135" t="str">
        <f t="shared" si="86"/>
        <v/>
      </c>
      <c r="G408" s="134" t="str">
        <f t="shared" si="87"/>
        <v/>
      </c>
      <c r="L408" s="187" t="str">
        <f t="shared" si="93"/>
        <v/>
      </c>
      <c r="M408" s="141" t="str">
        <f t="shared" si="94"/>
        <v/>
      </c>
      <c r="N408" s="148" t="str">
        <f t="shared" si="95"/>
        <v/>
      </c>
      <c r="O408" s="188" t="str">
        <f t="shared" si="96"/>
        <v/>
      </c>
      <c r="P408" s="188" t="str">
        <f t="shared" si="97"/>
        <v/>
      </c>
      <c r="Q408" s="188" t="str">
        <f t="shared" si="88"/>
        <v/>
      </c>
      <c r="R408" s="148" t="str">
        <f t="shared" si="89"/>
        <v/>
      </c>
    </row>
    <row r="409" spans="1:18">
      <c r="A409" s="132" t="str">
        <f t="shared" si="90"/>
        <v/>
      </c>
      <c r="B409" s="133" t="str">
        <f t="shared" si="91"/>
        <v/>
      </c>
      <c r="C409" s="134" t="str">
        <f t="shared" si="92"/>
        <v/>
      </c>
      <c r="D409" s="135" t="str">
        <f t="shared" si="84"/>
        <v/>
      </c>
      <c r="E409" s="135" t="str">
        <f t="shared" si="85"/>
        <v/>
      </c>
      <c r="F409" s="135" t="str">
        <f t="shared" si="86"/>
        <v/>
      </c>
      <c r="G409" s="134" t="str">
        <f t="shared" si="87"/>
        <v/>
      </c>
      <c r="L409" s="187" t="str">
        <f t="shared" si="93"/>
        <v/>
      </c>
      <c r="M409" s="141" t="str">
        <f t="shared" si="94"/>
        <v/>
      </c>
      <c r="N409" s="148" t="str">
        <f t="shared" si="95"/>
        <v/>
      </c>
      <c r="O409" s="188" t="str">
        <f t="shared" si="96"/>
        <v/>
      </c>
      <c r="P409" s="188" t="str">
        <f t="shared" si="97"/>
        <v/>
      </c>
      <c r="Q409" s="188" t="str">
        <f t="shared" si="88"/>
        <v/>
      </c>
      <c r="R409" s="148" t="str">
        <f t="shared" si="89"/>
        <v/>
      </c>
    </row>
    <row r="410" spans="1:18">
      <c r="A410" s="132" t="str">
        <f t="shared" si="90"/>
        <v/>
      </c>
      <c r="B410" s="133" t="str">
        <f t="shared" si="91"/>
        <v/>
      </c>
      <c r="C410" s="134" t="str">
        <f t="shared" si="92"/>
        <v/>
      </c>
      <c r="D410" s="135" t="str">
        <f t="shared" si="84"/>
        <v/>
      </c>
      <c r="E410" s="135" t="str">
        <f t="shared" si="85"/>
        <v/>
      </c>
      <c r="F410" s="135" t="str">
        <f t="shared" si="86"/>
        <v/>
      </c>
      <c r="G410" s="134" t="str">
        <f t="shared" si="87"/>
        <v/>
      </c>
      <c r="L410" s="187" t="str">
        <f t="shared" si="93"/>
        <v/>
      </c>
      <c r="M410" s="141" t="str">
        <f t="shared" si="94"/>
        <v/>
      </c>
      <c r="N410" s="148" t="str">
        <f t="shared" si="95"/>
        <v/>
      </c>
      <c r="O410" s="188" t="str">
        <f t="shared" si="96"/>
        <v/>
      </c>
      <c r="P410" s="188" t="str">
        <f t="shared" si="97"/>
        <v/>
      </c>
      <c r="Q410" s="188" t="str">
        <f t="shared" si="88"/>
        <v/>
      </c>
      <c r="R410" s="148" t="str">
        <f t="shared" si="89"/>
        <v/>
      </c>
    </row>
    <row r="411" spans="1:18">
      <c r="A411" s="132" t="str">
        <f t="shared" si="90"/>
        <v/>
      </c>
      <c r="B411" s="133" t="str">
        <f t="shared" si="91"/>
        <v/>
      </c>
      <c r="C411" s="134" t="str">
        <f t="shared" si="92"/>
        <v/>
      </c>
      <c r="D411" s="135" t="str">
        <f t="shared" si="84"/>
        <v/>
      </c>
      <c r="E411" s="135" t="str">
        <f t="shared" si="85"/>
        <v/>
      </c>
      <c r="F411" s="135" t="str">
        <f t="shared" si="86"/>
        <v/>
      </c>
      <c r="G411" s="134" t="str">
        <f t="shared" si="87"/>
        <v/>
      </c>
      <c r="L411" s="187" t="str">
        <f t="shared" si="93"/>
        <v/>
      </c>
      <c r="M411" s="141" t="str">
        <f t="shared" si="94"/>
        <v/>
      </c>
      <c r="N411" s="148" t="str">
        <f t="shared" si="95"/>
        <v/>
      </c>
      <c r="O411" s="188" t="str">
        <f t="shared" si="96"/>
        <v/>
      </c>
      <c r="P411" s="188" t="str">
        <f t="shared" si="97"/>
        <v/>
      </c>
      <c r="Q411" s="188" t="str">
        <f t="shared" si="88"/>
        <v/>
      </c>
      <c r="R411" s="148" t="str">
        <f t="shared" si="89"/>
        <v/>
      </c>
    </row>
    <row r="412" spans="1:18">
      <c r="A412" s="132" t="str">
        <f t="shared" si="90"/>
        <v/>
      </c>
      <c r="B412" s="133" t="str">
        <f t="shared" si="91"/>
        <v/>
      </c>
      <c r="C412" s="134" t="str">
        <f t="shared" si="92"/>
        <v/>
      </c>
      <c r="D412" s="135" t="str">
        <f t="shared" si="84"/>
        <v/>
      </c>
      <c r="E412" s="135" t="str">
        <f t="shared" si="85"/>
        <v/>
      </c>
      <c r="F412" s="135" t="str">
        <f t="shared" si="86"/>
        <v/>
      </c>
      <c r="G412" s="134" t="str">
        <f t="shared" si="87"/>
        <v/>
      </c>
      <c r="L412" s="187" t="str">
        <f t="shared" si="93"/>
        <v/>
      </c>
      <c r="M412" s="141" t="str">
        <f t="shared" si="94"/>
        <v/>
      </c>
      <c r="N412" s="148" t="str">
        <f t="shared" si="95"/>
        <v/>
      </c>
      <c r="O412" s="188" t="str">
        <f t="shared" si="96"/>
        <v/>
      </c>
      <c r="P412" s="188" t="str">
        <f t="shared" si="97"/>
        <v/>
      </c>
      <c r="Q412" s="188" t="str">
        <f t="shared" si="88"/>
        <v/>
      </c>
      <c r="R412" s="148" t="str">
        <f t="shared" si="89"/>
        <v/>
      </c>
    </row>
    <row r="413" spans="1:18">
      <c r="A413" s="132" t="str">
        <f t="shared" si="90"/>
        <v/>
      </c>
      <c r="B413" s="133" t="str">
        <f t="shared" si="91"/>
        <v/>
      </c>
      <c r="C413" s="134" t="str">
        <f t="shared" si="92"/>
        <v/>
      </c>
      <c r="D413" s="135" t="str">
        <f t="shared" si="84"/>
        <v/>
      </c>
      <c r="E413" s="135" t="str">
        <f t="shared" si="85"/>
        <v/>
      </c>
      <c r="F413" s="135" t="str">
        <f t="shared" si="86"/>
        <v/>
      </c>
      <c r="G413" s="134" t="str">
        <f t="shared" si="87"/>
        <v/>
      </c>
      <c r="L413" s="187" t="str">
        <f t="shared" si="93"/>
        <v/>
      </c>
      <c r="M413" s="141" t="str">
        <f t="shared" si="94"/>
        <v/>
      </c>
      <c r="N413" s="148" t="str">
        <f t="shared" si="95"/>
        <v/>
      </c>
      <c r="O413" s="188" t="str">
        <f t="shared" si="96"/>
        <v/>
      </c>
      <c r="P413" s="188" t="str">
        <f t="shared" si="97"/>
        <v/>
      </c>
      <c r="Q413" s="188" t="str">
        <f t="shared" si="88"/>
        <v/>
      </c>
      <c r="R413" s="148" t="str">
        <f t="shared" si="89"/>
        <v/>
      </c>
    </row>
    <row r="414" spans="1:18">
      <c r="A414" s="132" t="str">
        <f t="shared" si="90"/>
        <v/>
      </c>
      <c r="B414" s="133" t="str">
        <f t="shared" si="91"/>
        <v/>
      </c>
      <c r="C414" s="134" t="str">
        <f t="shared" si="92"/>
        <v/>
      </c>
      <c r="D414" s="135" t="str">
        <f t="shared" si="84"/>
        <v/>
      </c>
      <c r="E414" s="135" t="str">
        <f t="shared" si="85"/>
        <v/>
      </c>
      <c r="F414" s="135" t="str">
        <f t="shared" si="86"/>
        <v/>
      </c>
      <c r="G414" s="134" t="str">
        <f t="shared" si="87"/>
        <v/>
      </c>
      <c r="L414" s="187" t="str">
        <f t="shared" si="93"/>
        <v/>
      </c>
      <c r="M414" s="141" t="str">
        <f t="shared" si="94"/>
        <v/>
      </c>
      <c r="N414" s="148" t="str">
        <f t="shared" si="95"/>
        <v/>
      </c>
      <c r="O414" s="188" t="str">
        <f t="shared" si="96"/>
        <v/>
      </c>
      <c r="P414" s="188" t="str">
        <f t="shared" si="97"/>
        <v/>
      </c>
      <c r="Q414" s="188" t="str">
        <f t="shared" si="88"/>
        <v/>
      </c>
      <c r="R414" s="148" t="str">
        <f t="shared" si="89"/>
        <v/>
      </c>
    </row>
    <row r="415" spans="1:18">
      <c r="A415" s="132" t="str">
        <f t="shared" si="90"/>
        <v/>
      </c>
      <c r="B415" s="133" t="str">
        <f t="shared" si="91"/>
        <v/>
      </c>
      <c r="C415" s="134" t="str">
        <f t="shared" si="92"/>
        <v/>
      </c>
      <c r="D415" s="135" t="str">
        <f t="shared" si="84"/>
        <v/>
      </c>
      <c r="E415" s="135" t="str">
        <f t="shared" si="85"/>
        <v/>
      </c>
      <c r="F415" s="135" t="str">
        <f t="shared" si="86"/>
        <v/>
      </c>
      <c r="G415" s="134" t="str">
        <f t="shared" si="87"/>
        <v/>
      </c>
      <c r="L415" s="187" t="str">
        <f t="shared" si="93"/>
        <v/>
      </c>
      <c r="M415" s="141" t="str">
        <f t="shared" si="94"/>
        <v/>
      </c>
      <c r="N415" s="148" t="str">
        <f t="shared" si="95"/>
        <v/>
      </c>
      <c r="O415" s="188" t="str">
        <f t="shared" si="96"/>
        <v/>
      </c>
      <c r="P415" s="188" t="str">
        <f t="shared" si="97"/>
        <v/>
      </c>
      <c r="Q415" s="188" t="str">
        <f t="shared" si="88"/>
        <v/>
      </c>
      <c r="R415" s="148" t="str">
        <f t="shared" si="89"/>
        <v/>
      </c>
    </row>
    <row r="416" spans="1:18">
      <c r="A416" s="132" t="str">
        <f t="shared" si="90"/>
        <v/>
      </c>
      <c r="B416" s="133" t="str">
        <f t="shared" si="91"/>
        <v/>
      </c>
      <c r="C416" s="134" t="str">
        <f t="shared" si="92"/>
        <v/>
      </c>
      <c r="D416" s="135" t="str">
        <f t="shared" si="84"/>
        <v/>
      </c>
      <c r="E416" s="135" t="str">
        <f t="shared" si="85"/>
        <v/>
      </c>
      <c r="F416" s="135" t="str">
        <f t="shared" si="86"/>
        <v/>
      </c>
      <c r="G416" s="134" t="str">
        <f t="shared" si="87"/>
        <v/>
      </c>
      <c r="L416" s="187" t="str">
        <f t="shared" si="93"/>
        <v/>
      </c>
      <c r="M416" s="141" t="str">
        <f t="shared" si="94"/>
        <v/>
      </c>
      <c r="N416" s="148" t="str">
        <f t="shared" si="95"/>
        <v/>
      </c>
      <c r="O416" s="188" t="str">
        <f t="shared" si="96"/>
        <v/>
      </c>
      <c r="P416" s="188" t="str">
        <f t="shared" si="97"/>
        <v/>
      </c>
      <c r="Q416" s="188" t="str">
        <f t="shared" si="88"/>
        <v/>
      </c>
      <c r="R416" s="148" t="str">
        <f t="shared" si="89"/>
        <v/>
      </c>
    </row>
    <row r="417" spans="1:18">
      <c r="A417" s="132" t="str">
        <f t="shared" si="90"/>
        <v/>
      </c>
      <c r="B417" s="133" t="str">
        <f t="shared" si="91"/>
        <v/>
      </c>
      <c r="C417" s="134" t="str">
        <f t="shared" si="92"/>
        <v/>
      </c>
      <c r="D417" s="135" t="str">
        <f t="shared" si="84"/>
        <v/>
      </c>
      <c r="E417" s="135" t="str">
        <f t="shared" si="85"/>
        <v/>
      </c>
      <c r="F417" s="135" t="str">
        <f t="shared" si="86"/>
        <v/>
      </c>
      <c r="G417" s="134" t="str">
        <f t="shared" si="87"/>
        <v/>
      </c>
      <c r="L417" s="187" t="str">
        <f t="shared" si="93"/>
        <v/>
      </c>
      <c r="M417" s="141" t="str">
        <f t="shared" si="94"/>
        <v/>
      </c>
      <c r="N417" s="148" t="str">
        <f t="shared" si="95"/>
        <v/>
      </c>
      <c r="O417" s="188" t="str">
        <f t="shared" si="96"/>
        <v/>
      </c>
      <c r="P417" s="188" t="str">
        <f t="shared" si="97"/>
        <v/>
      </c>
      <c r="Q417" s="188" t="str">
        <f t="shared" si="88"/>
        <v/>
      </c>
      <c r="R417" s="148" t="str">
        <f t="shared" si="89"/>
        <v/>
      </c>
    </row>
    <row r="418" spans="1:18">
      <c r="A418" s="132" t="str">
        <f t="shared" si="90"/>
        <v/>
      </c>
      <c r="B418" s="133" t="str">
        <f t="shared" si="91"/>
        <v/>
      </c>
      <c r="C418" s="134" t="str">
        <f t="shared" si="92"/>
        <v/>
      </c>
      <c r="D418" s="135" t="str">
        <f t="shared" si="84"/>
        <v/>
      </c>
      <c r="E418" s="135" t="str">
        <f t="shared" si="85"/>
        <v/>
      </c>
      <c r="F418" s="135" t="str">
        <f t="shared" si="86"/>
        <v/>
      </c>
      <c r="G418" s="134" t="str">
        <f t="shared" si="87"/>
        <v/>
      </c>
      <c r="L418" s="187" t="str">
        <f t="shared" si="93"/>
        <v/>
      </c>
      <c r="M418" s="141" t="str">
        <f t="shared" si="94"/>
        <v/>
      </c>
      <c r="N418" s="148" t="str">
        <f t="shared" si="95"/>
        <v/>
      </c>
      <c r="O418" s="188" t="str">
        <f t="shared" si="96"/>
        <v/>
      </c>
      <c r="P418" s="188" t="str">
        <f t="shared" si="97"/>
        <v/>
      </c>
      <c r="Q418" s="188" t="str">
        <f t="shared" si="88"/>
        <v/>
      </c>
      <c r="R418" s="148" t="str">
        <f t="shared" si="89"/>
        <v/>
      </c>
    </row>
    <row r="419" spans="1:18">
      <c r="A419" s="132" t="str">
        <f t="shared" si="90"/>
        <v/>
      </c>
      <c r="B419" s="133" t="str">
        <f t="shared" si="91"/>
        <v/>
      </c>
      <c r="C419" s="134" t="str">
        <f t="shared" si="92"/>
        <v/>
      </c>
      <c r="D419" s="135" t="str">
        <f t="shared" si="84"/>
        <v/>
      </c>
      <c r="E419" s="135" t="str">
        <f t="shared" si="85"/>
        <v/>
      </c>
      <c r="F419" s="135" t="str">
        <f t="shared" si="86"/>
        <v/>
      </c>
      <c r="G419" s="134" t="str">
        <f t="shared" si="87"/>
        <v/>
      </c>
      <c r="L419" s="187" t="str">
        <f t="shared" si="93"/>
        <v/>
      </c>
      <c r="M419" s="141" t="str">
        <f t="shared" si="94"/>
        <v/>
      </c>
      <c r="N419" s="148" t="str">
        <f t="shared" si="95"/>
        <v/>
      </c>
      <c r="O419" s="188" t="str">
        <f t="shared" si="96"/>
        <v/>
      </c>
      <c r="P419" s="188" t="str">
        <f t="shared" si="97"/>
        <v/>
      </c>
      <c r="Q419" s="188" t="str">
        <f t="shared" si="88"/>
        <v/>
      </c>
      <c r="R419" s="148" t="str">
        <f t="shared" si="89"/>
        <v/>
      </c>
    </row>
    <row r="420" spans="1:18">
      <c r="A420" s="132" t="str">
        <f t="shared" si="90"/>
        <v/>
      </c>
      <c r="B420" s="133" t="str">
        <f t="shared" si="91"/>
        <v/>
      </c>
      <c r="C420" s="134" t="str">
        <f t="shared" si="92"/>
        <v/>
      </c>
      <c r="D420" s="135" t="str">
        <f t="shared" si="84"/>
        <v/>
      </c>
      <c r="E420" s="135" t="str">
        <f t="shared" si="85"/>
        <v/>
      </c>
      <c r="F420" s="135" t="str">
        <f t="shared" si="86"/>
        <v/>
      </c>
      <c r="G420" s="134" t="str">
        <f t="shared" si="87"/>
        <v/>
      </c>
      <c r="L420" s="187" t="str">
        <f t="shared" si="93"/>
        <v/>
      </c>
      <c r="M420" s="141" t="str">
        <f t="shared" si="94"/>
        <v/>
      </c>
      <c r="N420" s="148" t="str">
        <f t="shared" si="95"/>
        <v/>
      </c>
      <c r="O420" s="188" t="str">
        <f t="shared" si="96"/>
        <v/>
      </c>
      <c r="P420" s="188" t="str">
        <f t="shared" si="97"/>
        <v/>
      </c>
      <c r="Q420" s="188" t="str">
        <f t="shared" si="88"/>
        <v/>
      </c>
      <c r="R420" s="148" t="str">
        <f t="shared" si="89"/>
        <v/>
      </c>
    </row>
    <row r="421" spans="1:18">
      <c r="A421" s="132" t="str">
        <f t="shared" si="90"/>
        <v/>
      </c>
      <c r="B421" s="133" t="str">
        <f t="shared" si="91"/>
        <v/>
      </c>
      <c r="C421" s="134" t="str">
        <f t="shared" si="92"/>
        <v/>
      </c>
      <c r="D421" s="135" t="str">
        <f t="shared" si="84"/>
        <v/>
      </c>
      <c r="E421" s="135" t="str">
        <f t="shared" si="85"/>
        <v/>
      </c>
      <c r="F421" s="135" t="str">
        <f t="shared" si="86"/>
        <v/>
      </c>
      <c r="G421" s="134" t="str">
        <f t="shared" si="87"/>
        <v/>
      </c>
      <c r="L421" s="187" t="str">
        <f t="shared" si="93"/>
        <v/>
      </c>
      <c r="M421" s="141" t="str">
        <f t="shared" si="94"/>
        <v/>
      </c>
      <c r="N421" s="148" t="str">
        <f t="shared" si="95"/>
        <v/>
      </c>
      <c r="O421" s="188" t="str">
        <f t="shared" si="96"/>
        <v/>
      </c>
      <c r="P421" s="188" t="str">
        <f t="shared" si="97"/>
        <v/>
      </c>
      <c r="Q421" s="188" t="str">
        <f t="shared" si="88"/>
        <v/>
      </c>
      <c r="R421" s="148" t="str">
        <f t="shared" si="89"/>
        <v/>
      </c>
    </row>
    <row r="422" spans="1:18">
      <c r="A422" s="132" t="str">
        <f t="shared" si="90"/>
        <v/>
      </c>
      <c r="B422" s="133" t="str">
        <f t="shared" si="91"/>
        <v/>
      </c>
      <c r="C422" s="134" t="str">
        <f t="shared" si="92"/>
        <v/>
      </c>
      <c r="D422" s="135" t="str">
        <f t="shared" si="84"/>
        <v/>
      </c>
      <c r="E422" s="135" t="str">
        <f t="shared" si="85"/>
        <v/>
      </c>
      <c r="F422" s="135" t="str">
        <f t="shared" si="86"/>
        <v/>
      </c>
      <c r="G422" s="134" t="str">
        <f t="shared" si="87"/>
        <v/>
      </c>
      <c r="L422" s="187" t="str">
        <f t="shared" si="93"/>
        <v/>
      </c>
      <c r="M422" s="141" t="str">
        <f t="shared" si="94"/>
        <v/>
      </c>
      <c r="N422" s="148" t="str">
        <f t="shared" si="95"/>
        <v/>
      </c>
      <c r="O422" s="188" t="str">
        <f t="shared" si="96"/>
        <v/>
      </c>
      <c r="P422" s="188" t="str">
        <f t="shared" si="97"/>
        <v/>
      </c>
      <c r="Q422" s="188" t="str">
        <f t="shared" si="88"/>
        <v/>
      </c>
      <c r="R422" s="148" t="str">
        <f t="shared" si="89"/>
        <v/>
      </c>
    </row>
    <row r="423" spans="1:18">
      <c r="A423" s="132" t="str">
        <f t="shared" si="90"/>
        <v/>
      </c>
      <c r="B423" s="133" t="str">
        <f t="shared" si="91"/>
        <v/>
      </c>
      <c r="C423" s="134" t="str">
        <f t="shared" si="92"/>
        <v/>
      </c>
      <c r="D423" s="135" t="str">
        <f t="shared" si="84"/>
        <v/>
      </c>
      <c r="E423" s="135" t="str">
        <f t="shared" si="85"/>
        <v/>
      </c>
      <c r="F423" s="135" t="str">
        <f t="shared" si="86"/>
        <v/>
      </c>
      <c r="G423" s="134" t="str">
        <f t="shared" si="87"/>
        <v/>
      </c>
      <c r="L423" s="187" t="str">
        <f t="shared" si="93"/>
        <v/>
      </c>
      <c r="M423" s="141" t="str">
        <f t="shared" si="94"/>
        <v/>
      </c>
      <c r="N423" s="148" t="str">
        <f t="shared" si="95"/>
        <v/>
      </c>
      <c r="O423" s="188" t="str">
        <f t="shared" si="96"/>
        <v/>
      </c>
      <c r="P423" s="188" t="str">
        <f t="shared" si="97"/>
        <v/>
      </c>
      <c r="Q423" s="188" t="str">
        <f t="shared" si="88"/>
        <v/>
      </c>
      <c r="R423" s="148" t="str">
        <f t="shared" si="89"/>
        <v/>
      </c>
    </row>
    <row r="424" spans="1:18">
      <c r="A424" s="132" t="str">
        <f t="shared" si="90"/>
        <v/>
      </c>
      <c r="B424" s="133" t="str">
        <f t="shared" si="91"/>
        <v/>
      </c>
      <c r="C424" s="134" t="str">
        <f t="shared" si="92"/>
        <v/>
      </c>
      <c r="D424" s="135" t="str">
        <f t="shared" si="84"/>
        <v/>
      </c>
      <c r="E424" s="135" t="str">
        <f t="shared" si="85"/>
        <v/>
      </c>
      <c r="F424" s="135" t="str">
        <f t="shared" si="86"/>
        <v/>
      </c>
      <c r="G424" s="134" t="str">
        <f t="shared" si="87"/>
        <v/>
      </c>
      <c r="L424" s="187" t="str">
        <f t="shared" si="93"/>
        <v/>
      </c>
      <c r="M424" s="141" t="str">
        <f t="shared" si="94"/>
        <v/>
      </c>
      <c r="N424" s="148" t="str">
        <f t="shared" si="95"/>
        <v/>
      </c>
      <c r="O424" s="188" t="str">
        <f t="shared" si="96"/>
        <v/>
      </c>
      <c r="P424" s="188" t="str">
        <f t="shared" si="97"/>
        <v/>
      </c>
      <c r="Q424" s="188" t="str">
        <f t="shared" si="88"/>
        <v/>
      </c>
      <c r="R424" s="148" t="str">
        <f t="shared" si="89"/>
        <v/>
      </c>
    </row>
    <row r="425" spans="1:18">
      <c r="A425" s="132" t="str">
        <f t="shared" si="90"/>
        <v/>
      </c>
      <c r="B425" s="133" t="str">
        <f t="shared" si="91"/>
        <v/>
      </c>
      <c r="C425" s="134" t="str">
        <f t="shared" si="92"/>
        <v/>
      </c>
      <c r="D425" s="135" t="str">
        <f t="shared" si="84"/>
        <v/>
      </c>
      <c r="E425" s="135" t="str">
        <f t="shared" si="85"/>
        <v/>
      </c>
      <c r="F425" s="135" t="str">
        <f t="shared" si="86"/>
        <v/>
      </c>
      <c r="G425" s="134" t="str">
        <f t="shared" si="87"/>
        <v/>
      </c>
      <c r="L425" s="187" t="str">
        <f t="shared" si="93"/>
        <v/>
      </c>
      <c r="M425" s="141" t="str">
        <f t="shared" si="94"/>
        <v/>
      </c>
      <c r="N425" s="148" t="str">
        <f t="shared" si="95"/>
        <v/>
      </c>
      <c r="O425" s="188" t="str">
        <f t="shared" si="96"/>
        <v/>
      </c>
      <c r="P425" s="188" t="str">
        <f t="shared" si="97"/>
        <v/>
      </c>
      <c r="Q425" s="188" t="str">
        <f t="shared" si="88"/>
        <v/>
      </c>
      <c r="R425" s="148" t="str">
        <f t="shared" si="89"/>
        <v/>
      </c>
    </row>
    <row r="426" spans="1:18">
      <c r="A426" s="132" t="str">
        <f t="shared" si="90"/>
        <v/>
      </c>
      <c r="B426" s="133" t="str">
        <f t="shared" si="91"/>
        <v/>
      </c>
      <c r="C426" s="134" t="str">
        <f t="shared" si="92"/>
        <v/>
      </c>
      <c r="D426" s="135" t="str">
        <f t="shared" si="84"/>
        <v/>
      </c>
      <c r="E426" s="135" t="str">
        <f t="shared" si="85"/>
        <v/>
      </c>
      <c r="F426" s="135" t="str">
        <f t="shared" si="86"/>
        <v/>
      </c>
      <c r="G426" s="134" t="str">
        <f t="shared" si="87"/>
        <v/>
      </c>
      <c r="L426" s="187" t="str">
        <f t="shared" si="93"/>
        <v/>
      </c>
      <c r="M426" s="141" t="str">
        <f t="shared" si="94"/>
        <v/>
      </c>
      <c r="N426" s="148" t="str">
        <f t="shared" si="95"/>
        <v/>
      </c>
      <c r="O426" s="188" t="str">
        <f t="shared" si="96"/>
        <v/>
      </c>
      <c r="P426" s="188" t="str">
        <f t="shared" si="97"/>
        <v/>
      </c>
      <c r="Q426" s="188" t="str">
        <f t="shared" si="88"/>
        <v/>
      </c>
      <c r="R426" s="148" t="str">
        <f t="shared" si="89"/>
        <v/>
      </c>
    </row>
    <row r="427" spans="1:18">
      <c r="A427" s="132" t="str">
        <f t="shared" si="90"/>
        <v/>
      </c>
      <c r="B427" s="133" t="str">
        <f t="shared" si="91"/>
        <v/>
      </c>
      <c r="C427" s="134" t="str">
        <f t="shared" si="92"/>
        <v/>
      </c>
      <c r="D427" s="135" t="str">
        <f t="shared" si="84"/>
        <v/>
      </c>
      <c r="E427" s="135" t="str">
        <f t="shared" si="85"/>
        <v/>
      </c>
      <c r="F427" s="135" t="str">
        <f t="shared" si="86"/>
        <v/>
      </c>
      <c r="G427" s="134" t="str">
        <f t="shared" si="87"/>
        <v/>
      </c>
      <c r="L427" s="187" t="str">
        <f t="shared" si="93"/>
        <v/>
      </c>
      <c r="M427" s="141" t="str">
        <f t="shared" si="94"/>
        <v/>
      </c>
      <c r="N427" s="148" t="str">
        <f t="shared" si="95"/>
        <v/>
      </c>
      <c r="O427" s="188" t="str">
        <f t="shared" si="96"/>
        <v/>
      </c>
      <c r="P427" s="188" t="str">
        <f t="shared" si="97"/>
        <v/>
      </c>
      <c r="Q427" s="188" t="str">
        <f t="shared" si="88"/>
        <v/>
      </c>
      <c r="R427" s="148" t="str">
        <f t="shared" si="89"/>
        <v/>
      </c>
    </row>
    <row r="428" spans="1:18">
      <c r="A428" s="132" t="str">
        <f t="shared" si="90"/>
        <v/>
      </c>
      <c r="B428" s="133" t="str">
        <f t="shared" si="91"/>
        <v/>
      </c>
      <c r="C428" s="134" t="str">
        <f t="shared" si="92"/>
        <v/>
      </c>
      <c r="D428" s="135" t="str">
        <f t="shared" si="84"/>
        <v/>
      </c>
      <c r="E428" s="135" t="str">
        <f t="shared" si="85"/>
        <v/>
      </c>
      <c r="F428" s="135" t="str">
        <f t="shared" si="86"/>
        <v/>
      </c>
      <c r="G428" s="134" t="str">
        <f t="shared" si="87"/>
        <v/>
      </c>
      <c r="L428" s="187" t="str">
        <f t="shared" si="93"/>
        <v/>
      </c>
      <c r="M428" s="141" t="str">
        <f t="shared" si="94"/>
        <v/>
      </c>
      <c r="N428" s="148" t="str">
        <f t="shared" si="95"/>
        <v/>
      </c>
      <c r="O428" s="188" t="str">
        <f t="shared" si="96"/>
        <v/>
      </c>
      <c r="P428" s="188" t="str">
        <f t="shared" si="97"/>
        <v/>
      </c>
      <c r="Q428" s="188" t="str">
        <f t="shared" si="88"/>
        <v/>
      </c>
      <c r="R428" s="148" t="str">
        <f t="shared" si="89"/>
        <v/>
      </c>
    </row>
    <row r="429" spans="1:18">
      <c r="A429" s="132" t="str">
        <f t="shared" si="90"/>
        <v/>
      </c>
      <c r="B429" s="133" t="str">
        <f t="shared" si="91"/>
        <v/>
      </c>
      <c r="C429" s="134" t="str">
        <f t="shared" si="92"/>
        <v/>
      </c>
      <c r="D429" s="135" t="str">
        <f t="shared" si="84"/>
        <v/>
      </c>
      <c r="E429" s="135" t="str">
        <f t="shared" si="85"/>
        <v/>
      </c>
      <c r="F429" s="135" t="str">
        <f t="shared" si="86"/>
        <v/>
      </c>
      <c r="G429" s="134" t="str">
        <f t="shared" si="87"/>
        <v/>
      </c>
      <c r="L429" s="187" t="str">
        <f t="shared" si="93"/>
        <v/>
      </c>
      <c r="M429" s="141" t="str">
        <f t="shared" si="94"/>
        <v/>
      </c>
      <c r="N429" s="148" t="str">
        <f t="shared" si="95"/>
        <v/>
      </c>
      <c r="O429" s="188" t="str">
        <f t="shared" si="96"/>
        <v/>
      </c>
      <c r="P429" s="188" t="str">
        <f t="shared" si="97"/>
        <v/>
      </c>
      <c r="Q429" s="188" t="str">
        <f t="shared" si="88"/>
        <v/>
      </c>
      <c r="R429" s="148" t="str">
        <f t="shared" si="89"/>
        <v/>
      </c>
    </row>
    <row r="430" spans="1:18">
      <c r="A430" s="132" t="str">
        <f t="shared" si="90"/>
        <v/>
      </c>
      <c r="B430" s="133" t="str">
        <f t="shared" si="91"/>
        <v/>
      </c>
      <c r="C430" s="134" t="str">
        <f t="shared" si="92"/>
        <v/>
      </c>
      <c r="D430" s="135" t="str">
        <f t="shared" si="84"/>
        <v/>
      </c>
      <c r="E430" s="135" t="str">
        <f t="shared" si="85"/>
        <v/>
      </c>
      <c r="F430" s="135" t="str">
        <f t="shared" si="86"/>
        <v/>
      </c>
      <c r="G430" s="134" t="str">
        <f t="shared" si="87"/>
        <v/>
      </c>
      <c r="L430" s="187" t="str">
        <f t="shared" si="93"/>
        <v/>
      </c>
      <c r="M430" s="141" t="str">
        <f t="shared" si="94"/>
        <v/>
      </c>
      <c r="N430" s="148" t="str">
        <f t="shared" si="95"/>
        <v/>
      </c>
      <c r="O430" s="188" t="str">
        <f t="shared" si="96"/>
        <v/>
      </c>
      <c r="P430" s="188" t="str">
        <f t="shared" si="97"/>
        <v/>
      </c>
      <c r="Q430" s="188" t="str">
        <f t="shared" si="88"/>
        <v/>
      </c>
      <c r="R430" s="148" t="str">
        <f t="shared" si="89"/>
        <v/>
      </c>
    </row>
    <row r="431" spans="1:18">
      <c r="A431" s="132" t="str">
        <f t="shared" si="90"/>
        <v/>
      </c>
      <c r="B431" s="133" t="str">
        <f t="shared" si="91"/>
        <v/>
      </c>
      <c r="C431" s="134" t="str">
        <f t="shared" si="92"/>
        <v/>
      </c>
      <c r="D431" s="135" t="str">
        <f t="shared" si="84"/>
        <v/>
      </c>
      <c r="E431" s="135" t="str">
        <f t="shared" si="85"/>
        <v/>
      </c>
      <c r="F431" s="135" t="str">
        <f t="shared" si="86"/>
        <v/>
      </c>
      <c r="G431" s="134" t="str">
        <f t="shared" si="87"/>
        <v/>
      </c>
      <c r="L431" s="187" t="str">
        <f t="shared" si="93"/>
        <v/>
      </c>
      <c r="M431" s="141" t="str">
        <f t="shared" si="94"/>
        <v/>
      </c>
      <c r="N431" s="148" t="str">
        <f t="shared" si="95"/>
        <v/>
      </c>
      <c r="O431" s="188" t="str">
        <f t="shared" si="96"/>
        <v/>
      </c>
      <c r="P431" s="188" t="str">
        <f t="shared" si="97"/>
        <v/>
      </c>
      <c r="Q431" s="188" t="str">
        <f t="shared" si="88"/>
        <v/>
      </c>
      <c r="R431" s="148" t="str">
        <f t="shared" si="89"/>
        <v/>
      </c>
    </row>
    <row r="432" spans="1:18">
      <c r="A432" s="132" t="str">
        <f t="shared" si="90"/>
        <v/>
      </c>
      <c r="B432" s="133" t="str">
        <f t="shared" si="91"/>
        <v/>
      </c>
      <c r="C432" s="134" t="str">
        <f t="shared" si="92"/>
        <v/>
      </c>
      <c r="D432" s="135" t="str">
        <f t="shared" si="84"/>
        <v/>
      </c>
      <c r="E432" s="135" t="str">
        <f t="shared" si="85"/>
        <v/>
      </c>
      <c r="F432" s="135" t="str">
        <f t="shared" si="86"/>
        <v/>
      </c>
      <c r="G432" s="134" t="str">
        <f t="shared" si="87"/>
        <v/>
      </c>
      <c r="L432" s="187" t="str">
        <f t="shared" si="93"/>
        <v/>
      </c>
      <c r="M432" s="141" t="str">
        <f t="shared" si="94"/>
        <v/>
      </c>
      <c r="N432" s="148" t="str">
        <f t="shared" si="95"/>
        <v/>
      </c>
      <c r="O432" s="188" t="str">
        <f t="shared" si="96"/>
        <v/>
      </c>
      <c r="P432" s="188" t="str">
        <f t="shared" si="97"/>
        <v/>
      </c>
      <c r="Q432" s="188" t="str">
        <f t="shared" si="88"/>
        <v/>
      </c>
      <c r="R432" s="148" t="str">
        <f t="shared" si="89"/>
        <v/>
      </c>
    </row>
    <row r="433" spans="1:18">
      <c r="A433" s="132" t="str">
        <f t="shared" si="90"/>
        <v/>
      </c>
      <c r="B433" s="133" t="str">
        <f t="shared" si="91"/>
        <v/>
      </c>
      <c r="C433" s="134" t="str">
        <f t="shared" si="92"/>
        <v/>
      </c>
      <c r="D433" s="135" t="str">
        <f t="shared" si="84"/>
        <v/>
      </c>
      <c r="E433" s="135" t="str">
        <f t="shared" si="85"/>
        <v/>
      </c>
      <c r="F433" s="135" t="str">
        <f t="shared" si="86"/>
        <v/>
      </c>
      <c r="G433" s="134" t="str">
        <f t="shared" si="87"/>
        <v/>
      </c>
      <c r="L433" s="187" t="str">
        <f t="shared" si="93"/>
        <v/>
      </c>
      <c r="M433" s="141" t="str">
        <f t="shared" si="94"/>
        <v/>
      </c>
      <c r="N433" s="148" t="str">
        <f t="shared" si="95"/>
        <v/>
      </c>
      <c r="O433" s="188" t="str">
        <f t="shared" si="96"/>
        <v/>
      </c>
      <c r="P433" s="188" t="str">
        <f t="shared" si="97"/>
        <v/>
      </c>
      <c r="Q433" s="188" t="str">
        <f t="shared" si="88"/>
        <v/>
      </c>
      <c r="R433" s="148" t="str">
        <f t="shared" si="89"/>
        <v/>
      </c>
    </row>
    <row r="434" spans="1:18">
      <c r="A434" s="132" t="str">
        <f t="shared" si="90"/>
        <v/>
      </c>
      <c r="B434" s="133" t="str">
        <f t="shared" si="91"/>
        <v/>
      </c>
      <c r="C434" s="134" t="str">
        <f t="shared" si="92"/>
        <v/>
      </c>
      <c r="D434" s="135" t="str">
        <f t="shared" si="84"/>
        <v/>
      </c>
      <c r="E434" s="135" t="str">
        <f t="shared" si="85"/>
        <v/>
      </c>
      <c r="F434" s="135" t="str">
        <f t="shared" si="86"/>
        <v/>
      </c>
      <c r="G434" s="134" t="str">
        <f t="shared" si="87"/>
        <v/>
      </c>
      <c r="L434" s="187" t="str">
        <f t="shared" si="93"/>
        <v/>
      </c>
      <c r="M434" s="141" t="str">
        <f t="shared" si="94"/>
        <v/>
      </c>
      <c r="N434" s="148" t="str">
        <f t="shared" si="95"/>
        <v/>
      </c>
      <c r="O434" s="188" t="str">
        <f t="shared" si="96"/>
        <v/>
      </c>
      <c r="P434" s="188" t="str">
        <f t="shared" si="97"/>
        <v/>
      </c>
      <c r="Q434" s="188" t="str">
        <f t="shared" si="88"/>
        <v/>
      </c>
      <c r="R434" s="148" t="str">
        <f t="shared" si="89"/>
        <v/>
      </c>
    </row>
    <row r="435" spans="1:18">
      <c r="A435" s="132" t="str">
        <f t="shared" si="90"/>
        <v/>
      </c>
      <c r="B435" s="133" t="str">
        <f t="shared" si="91"/>
        <v/>
      </c>
      <c r="C435" s="134" t="str">
        <f t="shared" si="92"/>
        <v/>
      </c>
      <c r="D435" s="135" t="str">
        <f t="shared" si="84"/>
        <v/>
      </c>
      <c r="E435" s="135" t="str">
        <f t="shared" si="85"/>
        <v/>
      </c>
      <c r="F435" s="135" t="str">
        <f t="shared" si="86"/>
        <v/>
      </c>
      <c r="G435" s="134" t="str">
        <f t="shared" si="87"/>
        <v/>
      </c>
      <c r="L435" s="187" t="str">
        <f t="shared" si="93"/>
        <v/>
      </c>
      <c r="M435" s="141" t="str">
        <f t="shared" si="94"/>
        <v/>
      </c>
      <c r="N435" s="148" t="str">
        <f t="shared" si="95"/>
        <v/>
      </c>
      <c r="O435" s="188" t="str">
        <f t="shared" si="96"/>
        <v/>
      </c>
      <c r="P435" s="188" t="str">
        <f t="shared" si="97"/>
        <v/>
      </c>
      <c r="Q435" s="188" t="str">
        <f t="shared" si="88"/>
        <v/>
      </c>
      <c r="R435" s="148" t="str">
        <f t="shared" si="89"/>
        <v/>
      </c>
    </row>
    <row r="436" spans="1:18">
      <c r="A436" s="132" t="str">
        <f t="shared" si="90"/>
        <v/>
      </c>
      <c r="B436" s="133" t="str">
        <f t="shared" si="91"/>
        <v/>
      </c>
      <c r="C436" s="134" t="str">
        <f t="shared" si="92"/>
        <v/>
      </c>
      <c r="D436" s="135" t="str">
        <f t="shared" si="84"/>
        <v/>
      </c>
      <c r="E436" s="135" t="str">
        <f t="shared" si="85"/>
        <v/>
      </c>
      <c r="F436" s="135" t="str">
        <f t="shared" si="86"/>
        <v/>
      </c>
      <c r="G436" s="134" t="str">
        <f t="shared" si="87"/>
        <v/>
      </c>
      <c r="L436" s="187" t="str">
        <f t="shared" si="93"/>
        <v/>
      </c>
      <c r="M436" s="141" t="str">
        <f t="shared" si="94"/>
        <v/>
      </c>
      <c r="N436" s="148" t="str">
        <f t="shared" si="95"/>
        <v/>
      </c>
      <c r="O436" s="188" t="str">
        <f t="shared" si="96"/>
        <v/>
      </c>
      <c r="P436" s="188" t="str">
        <f t="shared" si="97"/>
        <v/>
      </c>
      <c r="Q436" s="188" t="str">
        <f t="shared" si="88"/>
        <v/>
      </c>
      <c r="R436" s="148" t="str">
        <f t="shared" si="89"/>
        <v/>
      </c>
    </row>
    <row r="437" spans="1:18">
      <c r="A437" s="132" t="str">
        <f t="shared" si="90"/>
        <v/>
      </c>
      <c r="B437" s="133" t="str">
        <f t="shared" si="91"/>
        <v/>
      </c>
      <c r="C437" s="134" t="str">
        <f t="shared" si="92"/>
        <v/>
      </c>
      <c r="D437" s="135" t="str">
        <f t="shared" si="84"/>
        <v/>
      </c>
      <c r="E437" s="135" t="str">
        <f t="shared" si="85"/>
        <v/>
      </c>
      <c r="F437" s="135" t="str">
        <f t="shared" si="86"/>
        <v/>
      </c>
      <c r="G437" s="134" t="str">
        <f t="shared" si="87"/>
        <v/>
      </c>
      <c r="L437" s="187" t="str">
        <f t="shared" si="93"/>
        <v/>
      </c>
      <c r="M437" s="141" t="str">
        <f t="shared" si="94"/>
        <v/>
      </c>
      <c r="N437" s="148" t="str">
        <f t="shared" si="95"/>
        <v/>
      </c>
      <c r="O437" s="188" t="str">
        <f t="shared" si="96"/>
        <v/>
      </c>
      <c r="P437" s="188" t="str">
        <f t="shared" si="97"/>
        <v/>
      </c>
      <c r="Q437" s="188" t="str">
        <f t="shared" si="88"/>
        <v/>
      </c>
      <c r="R437" s="148" t="str">
        <f t="shared" si="89"/>
        <v/>
      </c>
    </row>
    <row r="438" spans="1:18">
      <c r="A438" s="132" t="str">
        <f t="shared" si="90"/>
        <v/>
      </c>
      <c r="B438" s="133" t="str">
        <f t="shared" si="91"/>
        <v/>
      </c>
      <c r="C438" s="134" t="str">
        <f t="shared" si="92"/>
        <v/>
      </c>
      <c r="D438" s="135" t="str">
        <f t="shared" si="84"/>
        <v/>
      </c>
      <c r="E438" s="135" t="str">
        <f t="shared" si="85"/>
        <v/>
      </c>
      <c r="F438" s="135" t="str">
        <f t="shared" si="86"/>
        <v/>
      </c>
      <c r="G438" s="134" t="str">
        <f t="shared" si="87"/>
        <v/>
      </c>
      <c r="L438" s="187" t="str">
        <f t="shared" si="93"/>
        <v/>
      </c>
      <c r="M438" s="141" t="str">
        <f t="shared" si="94"/>
        <v/>
      </c>
      <c r="N438" s="148" t="str">
        <f t="shared" si="95"/>
        <v/>
      </c>
      <c r="O438" s="188" t="str">
        <f t="shared" si="96"/>
        <v/>
      </c>
      <c r="P438" s="188" t="str">
        <f t="shared" si="97"/>
        <v/>
      </c>
      <c r="Q438" s="188" t="str">
        <f t="shared" si="88"/>
        <v/>
      </c>
      <c r="R438" s="148" t="str">
        <f t="shared" si="89"/>
        <v/>
      </c>
    </row>
    <row r="439" spans="1:18">
      <c r="A439" s="132" t="str">
        <f t="shared" si="90"/>
        <v/>
      </c>
      <c r="B439" s="133" t="str">
        <f t="shared" si="91"/>
        <v/>
      </c>
      <c r="C439" s="134" t="str">
        <f t="shared" si="92"/>
        <v/>
      </c>
      <c r="D439" s="135" t="str">
        <f t="shared" si="84"/>
        <v/>
      </c>
      <c r="E439" s="135" t="str">
        <f t="shared" si="85"/>
        <v/>
      </c>
      <c r="F439" s="135" t="str">
        <f t="shared" si="86"/>
        <v/>
      </c>
      <c r="G439" s="134" t="str">
        <f t="shared" si="87"/>
        <v/>
      </c>
      <c r="L439" s="187" t="str">
        <f t="shared" si="93"/>
        <v/>
      </c>
      <c r="M439" s="141" t="str">
        <f t="shared" si="94"/>
        <v/>
      </c>
      <c r="N439" s="148" t="str">
        <f t="shared" si="95"/>
        <v/>
      </c>
      <c r="O439" s="188" t="str">
        <f t="shared" si="96"/>
        <v/>
      </c>
      <c r="P439" s="188" t="str">
        <f t="shared" si="97"/>
        <v/>
      </c>
      <c r="Q439" s="188" t="str">
        <f t="shared" si="88"/>
        <v/>
      </c>
      <c r="R439" s="148" t="str">
        <f t="shared" si="89"/>
        <v/>
      </c>
    </row>
    <row r="440" spans="1:18">
      <c r="A440" s="132" t="str">
        <f t="shared" si="90"/>
        <v/>
      </c>
      <c r="B440" s="133" t="str">
        <f t="shared" si="91"/>
        <v/>
      </c>
      <c r="C440" s="134" t="str">
        <f t="shared" si="92"/>
        <v/>
      </c>
      <c r="D440" s="135" t="str">
        <f t="shared" si="84"/>
        <v/>
      </c>
      <c r="E440" s="135" t="str">
        <f t="shared" si="85"/>
        <v/>
      </c>
      <c r="F440" s="135" t="str">
        <f t="shared" si="86"/>
        <v/>
      </c>
      <c r="G440" s="134" t="str">
        <f t="shared" si="87"/>
        <v/>
      </c>
      <c r="L440" s="187" t="str">
        <f t="shared" si="93"/>
        <v/>
      </c>
      <c r="M440" s="141" t="str">
        <f t="shared" si="94"/>
        <v/>
      </c>
      <c r="N440" s="148" t="str">
        <f t="shared" si="95"/>
        <v/>
      </c>
      <c r="O440" s="188" t="str">
        <f t="shared" si="96"/>
        <v/>
      </c>
      <c r="P440" s="188" t="str">
        <f t="shared" si="97"/>
        <v/>
      </c>
      <c r="Q440" s="188" t="str">
        <f t="shared" si="88"/>
        <v/>
      </c>
      <c r="R440" s="148" t="str">
        <f t="shared" si="89"/>
        <v/>
      </c>
    </row>
    <row r="441" spans="1:18">
      <c r="A441" s="132" t="str">
        <f t="shared" si="90"/>
        <v/>
      </c>
      <c r="B441" s="133" t="str">
        <f t="shared" si="91"/>
        <v/>
      </c>
      <c r="C441" s="134" t="str">
        <f t="shared" si="92"/>
        <v/>
      </c>
      <c r="D441" s="135" t="str">
        <f t="shared" si="84"/>
        <v/>
      </c>
      <c r="E441" s="135" t="str">
        <f t="shared" si="85"/>
        <v/>
      </c>
      <c r="F441" s="135" t="str">
        <f t="shared" si="86"/>
        <v/>
      </c>
      <c r="G441" s="134" t="str">
        <f t="shared" si="87"/>
        <v/>
      </c>
      <c r="L441" s="187" t="str">
        <f t="shared" si="93"/>
        <v/>
      </c>
      <c r="M441" s="141" t="str">
        <f t="shared" si="94"/>
        <v/>
      </c>
      <c r="N441" s="148" t="str">
        <f t="shared" si="95"/>
        <v/>
      </c>
      <c r="O441" s="188" t="str">
        <f t="shared" si="96"/>
        <v/>
      </c>
      <c r="P441" s="188" t="str">
        <f t="shared" si="97"/>
        <v/>
      </c>
      <c r="Q441" s="188" t="str">
        <f t="shared" si="88"/>
        <v/>
      </c>
      <c r="R441" s="148" t="str">
        <f t="shared" si="89"/>
        <v/>
      </c>
    </row>
    <row r="442" spans="1:18">
      <c r="A442" s="132" t="str">
        <f t="shared" si="90"/>
        <v/>
      </c>
      <c r="B442" s="133" t="str">
        <f t="shared" si="91"/>
        <v/>
      </c>
      <c r="C442" s="134" t="str">
        <f t="shared" si="92"/>
        <v/>
      </c>
      <c r="D442" s="135" t="str">
        <f t="shared" si="84"/>
        <v/>
      </c>
      <c r="E442" s="135" t="str">
        <f t="shared" si="85"/>
        <v/>
      </c>
      <c r="F442" s="135" t="str">
        <f t="shared" si="86"/>
        <v/>
      </c>
      <c r="G442" s="134" t="str">
        <f t="shared" si="87"/>
        <v/>
      </c>
      <c r="L442" s="187" t="str">
        <f t="shared" si="93"/>
        <v/>
      </c>
      <c r="M442" s="141" t="str">
        <f t="shared" si="94"/>
        <v/>
      </c>
      <c r="N442" s="148" t="str">
        <f t="shared" si="95"/>
        <v/>
      </c>
      <c r="O442" s="188" t="str">
        <f t="shared" si="96"/>
        <v/>
      </c>
      <c r="P442" s="188" t="str">
        <f t="shared" si="97"/>
        <v/>
      </c>
      <c r="Q442" s="188" t="str">
        <f t="shared" si="88"/>
        <v/>
      </c>
      <c r="R442" s="148" t="str">
        <f t="shared" si="89"/>
        <v/>
      </c>
    </row>
    <row r="443" spans="1:18">
      <c r="A443" s="132" t="str">
        <f t="shared" si="90"/>
        <v/>
      </c>
      <c r="B443" s="133" t="str">
        <f t="shared" si="91"/>
        <v/>
      </c>
      <c r="C443" s="134" t="str">
        <f t="shared" si="92"/>
        <v/>
      </c>
      <c r="D443" s="135" t="str">
        <f t="shared" si="84"/>
        <v/>
      </c>
      <c r="E443" s="135" t="str">
        <f t="shared" si="85"/>
        <v/>
      </c>
      <c r="F443" s="135" t="str">
        <f t="shared" si="86"/>
        <v/>
      </c>
      <c r="G443" s="134" t="str">
        <f t="shared" si="87"/>
        <v/>
      </c>
      <c r="L443" s="187" t="str">
        <f t="shared" si="93"/>
        <v/>
      </c>
      <c r="M443" s="141" t="str">
        <f t="shared" si="94"/>
        <v/>
      </c>
      <c r="N443" s="148" t="str">
        <f t="shared" si="95"/>
        <v/>
      </c>
      <c r="O443" s="188" t="str">
        <f t="shared" si="96"/>
        <v/>
      </c>
      <c r="P443" s="188" t="str">
        <f t="shared" si="97"/>
        <v/>
      </c>
      <c r="Q443" s="188" t="str">
        <f t="shared" si="88"/>
        <v/>
      </c>
      <c r="R443" s="148" t="str">
        <f t="shared" si="89"/>
        <v/>
      </c>
    </row>
    <row r="444" spans="1:18">
      <c r="A444" s="132" t="str">
        <f t="shared" si="90"/>
        <v/>
      </c>
      <c r="B444" s="133" t="str">
        <f t="shared" si="91"/>
        <v/>
      </c>
      <c r="C444" s="134" t="str">
        <f t="shared" si="92"/>
        <v/>
      </c>
      <c r="D444" s="135" t="str">
        <f t="shared" si="84"/>
        <v/>
      </c>
      <c r="E444" s="135" t="str">
        <f t="shared" si="85"/>
        <v/>
      </c>
      <c r="F444" s="135" t="str">
        <f t="shared" si="86"/>
        <v/>
      </c>
      <c r="G444" s="134" t="str">
        <f t="shared" si="87"/>
        <v/>
      </c>
      <c r="L444" s="187" t="str">
        <f t="shared" si="93"/>
        <v/>
      </c>
      <c r="M444" s="141" t="str">
        <f t="shared" si="94"/>
        <v/>
      </c>
      <c r="N444" s="148" t="str">
        <f t="shared" si="95"/>
        <v/>
      </c>
      <c r="O444" s="188" t="str">
        <f t="shared" si="96"/>
        <v/>
      </c>
      <c r="P444" s="188" t="str">
        <f t="shared" si="97"/>
        <v/>
      </c>
      <c r="Q444" s="188" t="str">
        <f t="shared" si="88"/>
        <v/>
      </c>
      <c r="R444" s="148" t="str">
        <f t="shared" si="89"/>
        <v/>
      </c>
    </row>
    <row r="445" spans="1:18">
      <c r="A445" s="132" t="str">
        <f t="shared" si="90"/>
        <v/>
      </c>
      <c r="B445" s="133" t="str">
        <f t="shared" si="91"/>
        <v/>
      </c>
      <c r="C445" s="134" t="str">
        <f t="shared" si="92"/>
        <v/>
      </c>
      <c r="D445" s="135" t="str">
        <f t="shared" si="84"/>
        <v/>
      </c>
      <c r="E445" s="135" t="str">
        <f t="shared" si="85"/>
        <v/>
      </c>
      <c r="F445" s="135" t="str">
        <f t="shared" si="86"/>
        <v/>
      </c>
      <c r="G445" s="134" t="str">
        <f t="shared" si="87"/>
        <v/>
      </c>
      <c r="L445" s="187" t="str">
        <f t="shared" si="93"/>
        <v/>
      </c>
      <c r="M445" s="141" t="str">
        <f t="shared" si="94"/>
        <v/>
      </c>
      <c r="N445" s="148" t="str">
        <f t="shared" si="95"/>
        <v/>
      </c>
      <c r="O445" s="188" t="str">
        <f t="shared" si="96"/>
        <v/>
      </c>
      <c r="P445" s="188" t="str">
        <f t="shared" si="97"/>
        <v/>
      </c>
      <c r="Q445" s="188" t="str">
        <f t="shared" si="88"/>
        <v/>
      </c>
      <c r="R445" s="148" t="str">
        <f t="shared" si="89"/>
        <v/>
      </c>
    </row>
    <row r="446" spans="1:18">
      <c r="A446" s="132" t="str">
        <f t="shared" si="90"/>
        <v/>
      </c>
      <c r="B446" s="133" t="str">
        <f t="shared" si="91"/>
        <v/>
      </c>
      <c r="C446" s="134" t="str">
        <f t="shared" si="92"/>
        <v/>
      </c>
      <c r="D446" s="135" t="str">
        <f t="shared" si="84"/>
        <v/>
      </c>
      <c r="E446" s="135" t="str">
        <f t="shared" si="85"/>
        <v/>
      </c>
      <c r="F446" s="135" t="str">
        <f t="shared" si="86"/>
        <v/>
      </c>
      <c r="G446" s="134" t="str">
        <f t="shared" si="87"/>
        <v/>
      </c>
      <c r="L446" s="187" t="str">
        <f t="shared" si="93"/>
        <v/>
      </c>
      <c r="M446" s="141" t="str">
        <f t="shared" si="94"/>
        <v/>
      </c>
      <c r="N446" s="148" t="str">
        <f t="shared" si="95"/>
        <v/>
      </c>
      <c r="O446" s="188" t="str">
        <f t="shared" si="96"/>
        <v/>
      </c>
      <c r="P446" s="188" t="str">
        <f t="shared" si="97"/>
        <v/>
      </c>
      <c r="Q446" s="188" t="str">
        <f t="shared" si="88"/>
        <v/>
      </c>
      <c r="R446" s="148" t="str">
        <f t="shared" si="89"/>
        <v/>
      </c>
    </row>
    <row r="447" spans="1:18">
      <c r="A447" s="132" t="str">
        <f t="shared" si="90"/>
        <v/>
      </c>
      <c r="B447" s="133" t="str">
        <f t="shared" si="91"/>
        <v/>
      </c>
      <c r="C447" s="134" t="str">
        <f t="shared" si="92"/>
        <v/>
      </c>
      <c r="D447" s="135" t="str">
        <f t="shared" si="84"/>
        <v/>
      </c>
      <c r="E447" s="135" t="str">
        <f t="shared" si="85"/>
        <v/>
      </c>
      <c r="F447" s="135" t="str">
        <f t="shared" si="86"/>
        <v/>
      </c>
      <c r="G447" s="134" t="str">
        <f t="shared" si="87"/>
        <v/>
      </c>
      <c r="L447" s="187" t="str">
        <f t="shared" si="93"/>
        <v/>
      </c>
      <c r="M447" s="141" t="str">
        <f t="shared" si="94"/>
        <v/>
      </c>
      <c r="N447" s="148" t="str">
        <f t="shared" si="95"/>
        <v/>
      </c>
      <c r="O447" s="188" t="str">
        <f t="shared" si="96"/>
        <v/>
      </c>
      <c r="P447" s="188" t="str">
        <f t="shared" si="97"/>
        <v/>
      </c>
      <c r="Q447" s="188" t="str">
        <f t="shared" si="88"/>
        <v/>
      </c>
      <c r="R447" s="148" t="str">
        <f t="shared" si="89"/>
        <v/>
      </c>
    </row>
    <row r="448" spans="1:18">
      <c r="A448" s="132" t="str">
        <f t="shared" si="90"/>
        <v/>
      </c>
      <c r="B448" s="133" t="str">
        <f t="shared" si="91"/>
        <v/>
      </c>
      <c r="C448" s="134" t="str">
        <f t="shared" si="92"/>
        <v/>
      </c>
      <c r="D448" s="135" t="str">
        <f t="shared" si="84"/>
        <v/>
      </c>
      <c r="E448" s="135" t="str">
        <f t="shared" si="85"/>
        <v/>
      </c>
      <c r="F448" s="135" t="str">
        <f t="shared" si="86"/>
        <v/>
      </c>
      <c r="G448" s="134" t="str">
        <f t="shared" si="87"/>
        <v/>
      </c>
      <c r="L448" s="187" t="str">
        <f t="shared" si="93"/>
        <v/>
      </c>
      <c r="M448" s="141" t="str">
        <f t="shared" si="94"/>
        <v/>
      </c>
      <c r="N448" s="148" t="str">
        <f t="shared" si="95"/>
        <v/>
      </c>
      <c r="O448" s="188" t="str">
        <f t="shared" si="96"/>
        <v/>
      </c>
      <c r="P448" s="188" t="str">
        <f t="shared" si="97"/>
        <v/>
      </c>
      <c r="Q448" s="188" t="str">
        <f t="shared" si="88"/>
        <v/>
      </c>
      <c r="R448" s="148" t="str">
        <f t="shared" si="89"/>
        <v/>
      </c>
    </row>
    <row r="449" spans="1:18">
      <c r="A449" s="132" t="str">
        <f t="shared" si="90"/>
        <v/>
      </c>
      <c r="B449" s="133" t="str">
        <f t="shared" si="91"/>
        <v/>
      </c>
      <c r="C449" s="134" t="str">
        <f t="shared" si="92"/>
        <v/>
      </c>
      <c r="D449" s="135" t="str">
        <f t="shared" si="84"/>
        <v/>
      </c>
      <c r="E449" s="135" t="str">
        <f t="shared" si="85"/>
        <v/>
      </c>
      <c r="F449" s="135" t="str">
        <f t="shared" si="86"/>
        <v/>
      </c>
      <c r="G449" s="134" t="str">
        <f t="shared" si="87"/>
        <v/>
      </c>
      <c r="L449" s="187" t="str">
        <f t="shared" si="93"/>
        <v/>
      </c>
      <c r="M449" s="141" t="str">
        <f t="shared" si="94"/>
        <v/>
      </c>
      <c r="N449" s="148" t="str">
        <f t="shared" si="95"/>
        <v/>
      </c>
      <c r="O449" s="188" t="str">
        <f t="shared" si="96"/>
        <v/>
      </c>
      <c r="P449" s="188" t="str">
        <f t="shared" si="97"/>
        <v/>
      </c>
      <c r="Q449" s="188" t="str">
        <f t="shared" si="88"/>
        <v/>
      </c>
      <c r="R449" s="148" t="str">
        <f t="shared" si="89"/>
        <v/>
      </c>
    </row>
    <row r="450" spans="1:18">
      <c r="A450" s="132" t="str">
        <f t="shared" si="90"/>
        <v/>
      </c>
      <c r="B450" s="133" t="str">
        <f t="shared" si="91"/>
        <v/>
      </c>
      <c r="C450" s="134" t="str">
        <f t="shared" si="92"/>
        <v/>
      </c>
      <c r="D450" s="135" t="str">
        <f t="shared" si="84"/>
        <v/>
      </c>
      <c r="E450" s="135" t="str">
        <f t="shared" si="85"/>
        <v/>
      </c>
      <c r="F450" s="135" t="str">
        <f t="shared" si="86"/>
        <v/>
      </c>
      <c r="G450" s="134" t="str">
        <f t="shared" si="87"/>
        <v/>
      </c>
      <c r="L450" s="187" t="str">
        <f t="shared" si="93"/>
        <v/>
      </c>
      <c r="M450" s="141" t="str">
        <f t="shared" si="94"/>
        <v/>
      </c>
      <c r="N450" s="148" t="str">
        <f t="shared" si="95"/>
        <v/>
      </c>
      <c r="O450" s="188" t="str">
        <f t="shared" si="96"/>
        <v/>
      </c>
      <c r="P450" s="188" t="str">
        <f t="shared" si="97"/>
        <v/>
      </c>
      <c r="Q450" s="188" t="str">
        <f t="shared" si="88"/>
        <v/>
      </c>
      <c r="R450" s="148" t="str">
        <f t="shared" si="89"/>
        <v/>
      </c>
    </row>
    <row r="451" spans="1:18">
      <c r="A451" s="132" t="str">
        <f t="shared" si="90"/>
        <v/>
      </c>
      <c r="B451" s="133" t="str">
        <f t="shared" si="91"/>
        <v/>
      </c>
      <c r="C451" s="134" t="str">
        <f t="shared" si="92"/>
        <v/>
      </c>
      <c r="D451" s="135" t="str">
        <f t="shared" si="84"/>
        <v/>
      </c>
      <c r="E451" s="135" t="str">
        <f t="shared" si="85"/>
        <v/>
      </c>
      <c r="F451" s="135" t="str">
        <f t="shared" si="86"/>
        <v/>
      </c>
      <c r="G451" s="134" t="str">
        <f t="shared" si="87"/>
        <v/>
      </c>
      <c r="L451" s="187" t="str">
        <f t="shared" si="93"/>
        <v/>
      </c>
      <c r="M451" s="141" t="str">
        <f t="shared" si="94"/>
        <v/>
      </c>
      <c r="N451" s="148" t="str">
        <f t="shared" si="95"/>
        <v/>
      </c>
      <c r="O451" s="188" t="str">
        <f t="shared" si="96"/>
        <v/>
      </c>
      <c r="P451" s="188" t="str">
        <f t="shared" si="97"/>
        <v/>
      </c>
      <c r="Q451" s="188" t="str">
        <f t="shared" si="88"/>
        <v/>
      </c>
      <c r="R451" s="148" t="str">
        <f t="shared" si="89"/>
        <v/>
      </c>
    </row>
    <row r="452" spans="1:18">
      <c r="A452" s="132" t="str">
        <f t="shared" si="90"/>
        <v/>
      </c>
      <c r="B452" s="133" t="str">
        <f t="shared" si="91"/>
        <v/>
      </c>
      <c r="C452" s="134" t="str">
        <f t="shared" si="92"/>
        <v/>
      </c>
      <c r="D452" s="135" t="str">
        <f t="shared" si="84"/>
        <v/>
      </c>
      <c r="E452" s="135" t="str">
        <f t="shared" si="85"/>
        <v/>
      </c>
      <c r="F452" s="135" t="str">
        <f t="shared" si="86"/>
        <v/>
      </c>
      <c r="G452" s="134" t="str">
        <f t="shared" si="87"/>
        <v/>
      </c>
      <c r="L452" s="187" t="str">
        <f t="shared" si="93"/>
        <v/>
      </c>
      <c r="M452" s="141" t="str">
        <f t="shared" si="94"/>
        <v/>
      </c>
      <c r="N452" s="148" t="str">
        <f t="shared" si="95"/>
        <v/>
      </c>
      <c r="O452" s="188" t="str">
        <f t="shared" si="96"/>
        <v/>
      </c>
      <c r="P452" s="188" t="str">
        <f t="shared" si="97"/>
        <v/>
      </c>
      <c r="Q452" s="188" t="str">
        <f t="shared" si="88"/>
        <v/>
      </c>
      <c r="R452" s="148" t="str">
        <f t="shared" si="89"/>
        <v/>
      </c>
    </row>
    <row r="453" spans="1:18">
      <c r="A453" s="132" t="str">
        <f t="shared" si="90"/>
        <v/>
      </c>
      <c r="B453" s="133" t="str">
        <f t="shared" si="91"/>
        <v/>
      </c>
      <c r="C453" s="134" t="str">
        <f t="shared" si="92"/>
        <v/>
      </c>
      <c r="D453" s="135" t="str">
        <f t="shared" si="84"/>
        <v/>
      </c>
      <c r="E453" s="135" t="str">
        <f t="shared" si="85"/>
        <v/>
      </c>
      <c r="F453" s="135" t="str">
        <f t="shared" si="86"/>
        <v/>
      </c>
      <c r="G453" s="134" t="str">
        <f t="shared" si="87"/>
        <v/>
      </c>
      <c r="L453" s="187" t="str">
        <f t="shared" si="93"/>
        <v/>
      </c>
      <c r="M453" s="141" t="str">
        <f t="shared" si="94"/>
        <v/>
      </c>
      <c r="N453" s="148" t="str">
        <f t="shared" si="95"/>
        <v/>
      </c>
      <c r="O453" s="188" t="str">
        <f t="shared" si="96"/>
        <v/>
      </c>
      <c r="P453" s="188" t="str">
        <f t="shared" si="97"/>
        <v/>
      </c>
      <c r="Q453" s="188" t="str">
        <f t="shared" si="88"/>
        <v/>
      </c>
      <c r="R453" s="148" t="str">
        <f t="shared" si="89"/>
        <v/>
      </c>
    </row>
    <row r="454" spans="1:18">
      <c r="A454" s="132" t="str">
        <f t="shared" si="90"/>
        <v/>
      </c>
      <c r="B454" s="133" t="str">
        <f t="shared" si="91"/>
        <v/>
      </c>
      <c r="C454" s="134" t="str">
        <f t="shared" si="92"/>
        <v/>
      </c>
      <c r="D454" s="135" t="str">
        <f t="shared" si="84"/>
        <v/>
      </c>
      <c r="E454" s="135" t="str">
        <f t="shared" si="85"/>
        <v/>
      </c>
      <c r="F454" s="135" t="str">
        <f t="shared" si="86"/>
        <v/>
      </c>
      <c r="G454" s="134" t="str">
        <f t="shared" si="87"/>
        <v/>
      </c>
      <c r="L454" s="187" t="str">
        <f t="shared" si="93"/>
        <v/>
      </c>
      <c r="M454" s="141" t="str">
        <f t="shared" si="94"/>
        <v/>
      </c>
      <c r="N454" s="148" t="str">
        <f t="shared" si="95"/>
        <v/>
      </c>
      <c r="O454" s="188" t="str">
        <f t="shared" si="96"/>
        <v/>
      </c>
      <c r="P454" s="188" t="str">
        <f t="shared" si="97"/>
        <v/>
      </c>
      <c r="Q454" s="188" t="str">
        <f t="shared" si="88"/>
        <v/>
      </c>
      <c r="R454" s="148" t="str">
        <f t="shared" si="89"/>
        <v/>
      </c>
    </row>
    <row r="455" spans="1:18">
      <c r="A455" s="132" t="str">
        <f t="shared" si="90"/>
        <v/>
      </c>
      <c r="B455" s="133" t="str">
        <f t="shared" si="91"/>
        <v/>
      </c>
      <c r="C455" s="134" t="str">
        <f t="shared" si="92"/>
        <v/>
      </c>
      <c r="D455" s="135" t="str">
        <f t="shared" si="84"/>
        <v/>
      </c>
      <c r="E455" s="135" t="str">
        <f t="shared" si="85"/>
        <v/>
      </c>
      <c r="F455" s="135" t="str">
        <f t="shared" si="86"/>
        <v/>
      </c>
      <c r="G455" s="134" t="str">
        <f t="shared" si="87"/>
        <v/>
      </c>
      <c r="L455" s="187" t="str">
        <f t="shared" si="93"/>
        <v/>
      </c>
      <c r="M455" s="141" t="str">
        <f t="shared" si="94"/>
        <v/>
      </c>
      <c r="N455" s="148" t="str">
        <f t="shared" si="95"/>
        <v/>
      </c>
      <c r="O455" s="188" t="str">
        <f t="shared" si="96"/>
        <v/>
      </c>
      <c r="P455" s="188" t="str">
        <f t="shared" si="97"/>
        <v/>
      </c>
      <c r="Q455" s="188" t="str">
        <f t="shared" si="88"/>
        <v/>
      </c>
      <c r="R455" s="148" t="str">
        <f t="shared" si="89"/>
        <v/>
      </c>
    </row>
    <row r="456" spans="1:18">
      <c r="A456" s="132" t="str">
        <f t="shared" si="90"/>
        <v/>
      </c>
      <c r="B456" s="133" t="str">
        <f t="shared" si="91"/>
        <v/>
      </c>
      <c r="C456" s="134" t="str">
        <f t="shared" si="92"/>
        <v/>
      </c>
      <c r="D456" s="135" t="str">
        <f t="shared" si="84"/>
        <v/>
      </c>
      <c r="E456" s="135" t="str">
        <f t="shared" si="85"/>
        <v/>
      </c>
      <c r="F456" s="135" t="str">
        <f t="shared" si="86"/>
        <v/>
      </c>
      <c r="G456" s="134" t="str">
        <f t="shared" si="87"/>
        <v/>
      </c>
      <c r="L456" s="187" t="str">
        <f t="shared" si="93"/>
        <v/>
      </c>
      <c r="M456" s="141" t="str">
        <f t="shared" si="94"/>
        <v/>
      </c>
      <c r="N456" s="148" t="str">
        <f t="shared" si="95"/>
        <v/>
      </c>
      <c r="O456" s="188" t="str">
        <f t="shared" si="96"/>
        <v/>
      </c>
      <c r="P456" s="188" t="str">
        <f t="shared" si="97"/>
        <v/>
      </c>
      <c r="Q456" s="188" t="str">
        <f t="shared" si="88"/>
        <v/>
      </c>
      <c r="R456" s="148" t="str">
        <f t="shared" si="89"/>
        <v/>
      </c>
    </row>
    <row r="457" spans="1:18">
      <c r="A457" s="132" t="str">
        <f t="shared" si="90"/>
        <v/>
      </c>
      <c r="B457" s="133" t="str">
        <f t="shared" si="91"/>
        <v/>
      </c>
      <c r="C457" s="134" t="str">
        <f t="shared" si="92"/>
        <v/>
      </c>
      <c r="D457" s="135" t="str">
        <f t="shared" si="84"/>
        <v/>
      </c>
      <c r="E457" s="135" t="str">
        <f t="shared" si="85"/>
        <v/>
      </c>
      <c r="F457" s="135" t="str">
        <f t="shared" si="86"/>
        <v/>
      </c>
      <c r="G457" s="134" t="str">
        <f t="shared" si="87"/>
        <v/>
      </c>
      <c r="L457" s="187" t="str">
        <f t="shared" si="93"/>
        <v/>
      </c>
      <c r="M457" s="141" t="str">
        <f t="shared" si="94"/>
        <v/>
      </c>
      <c r="N457" s="148" t="str">
        <f t="shared" si="95"/>
        <v/>
      </c>
      <c r="O457" s="188" t="str">
        <f t="shared" si="96"/>
        <v/>
      </c>
      <c r="P457" s="188" t="str">
        <f t="shared" si="97"/>
        <v/>
      </c>
      <c r="Q457" s="188" t="str">
        <f t="shared" si="88"/>
        <v/>
      </c>
      <c r="R457" s="148" t="str">
        <f t="shared" si="89"/>
        <v/>
      </c>
    </row>
    <row r="458" spans="1:18">
      <c r="A458" s="132" t="str">
        <f t="shared" si="90"/>
        <v/>
      </c>
      <c r="B458" s="133" t="str">
        <f t="shared" si="91"/>
        <v/>
      </c>
      <c r="C458" s="134" t="str">
        <f t="shared" si="92"/>
        <v/>
      </c>
      <c r="D458" s="135" t="str">
        <f t="shared" si="84"/>
        <v/>
      </c>
      <c r="E458" s="135" t="str">
        <f t="shared" si="85"/>
        <v/>
      </c>
      <c r="F458" s="135" t="str">
        <f t="shared" si="86"/>
        <v/>
      </c>
      <c r="G458" s="134" t="str">
        <f t="shared" si="87"/>
        <v/>
      </c>
      <c r="L458" s="187" t="str">
        <f t="shared" si="93"/>
        <v/>
      </c>
      <c r="M458" s="141" t="str">
        <f t="shared" si="94"/>
        <v/>
      </c>
      <c r="N458" s="148" t="str">
        <f t="shared" si="95"/>
        <v/>
      </c>
      <c r="O458" s="188" t="str">
        <f t="shared" si="96"/>
        <v/>
      </c>
      <c r="P458" s="188" t="str">
        <f t="shared" si="97"/>
        <v/>
      </c>
      <c r="Q458" s="188" t="str">
        <f t="shared" si="88"/>
        <v/>
      </c>
      <c r="R458" s="148" t="str">
        <f t="shared" si="89"/>
        <v/>
      </c>
    </row>
    <row r="459" spans="1:18">
      <c r="A459" s="132" t="str">
        <f t="shared" si="90"/>
        <v/>
      </c>
      <c r="B459" s="133" t="str">
        <f t="shared" si="91"/>
        <v/>
      </c>
      <c r="C459" s="134" t="str">
        <f t="shared" si="92"/>
        <v/>
      </c>
      <c r="D459" s="135" t="str">
        <f t="shared" si="84"/>
        <v/>
      </c>
      <c r="E459" s="135" t="str">
        <f t="shared" si="85"/>
        <v/>
      </c>
      <c r="F459" s="135" t="str">
        <f t="shared" si="86"/>
        <v/>
      </c>
      <c r="G459" s="134" t="str">
        <f t="shared" si="87"/>
        <v/>
      </c>
      <c r="L459" s="187" t="str">
        <f t="shared" si="93"/>
        <v/>
      </c>
      <c r="M459" s="141" t="str">
        <f t="shared" si="94"/>
        <v/>
      </c>
      <c r="N459" s="148" t="str">
        <f t="shared" si="95"/>
        <v/>
      </c>
      <c r="O459" s="188" t="str">
        <f t="shared" si="96"/>
        <v/>
      </c>
      <c r="P459" s="188" t="str">
        <f t="shared" si="97"/>
        <v/>
      </c>
      <c r="Q459" s="188" t="str">
        <f t="shared" si="88"/>
        <v/>
      </c>
      <c r="R459" s="148" t="str">
        <f t="shared" si="89"/>
        <v/>
      </c>
    </row>
    <row r="460" spans="1:18">
      <c r="A460" s="132" t="str">
        <f t="shared" si="90"/>
        <v/>
      </c>
      <c r="B460" s="133" t="str">
        <f t="shared" si="91"/>
        <v/>
      </c>
      <c r="C460" s="134" t="str">
        <f t="shared" si="92"/>
        <v/>
      </c>
      <c r="D460" s="135" t="str">
        <f t="shared" si="84"/>
        <v/>
      </c>
      <c r="E460" s="135" t="str">
        <f t="shared" si="85"/>
        <v/>
      </c>
      <c r="F460" s="135" t="str">
        <f t="shared" si="86"/>
        <v/>
      </c>
      <c r="G460" s="134" t="str">
        <f t="shared" si="87"/>
        <v/>
      </c>
      <c r="L460" s="187" t="str">
        <f t="shared" si="93"/>
        <v/>
      </c>
      <c r="M460" s="141" t="str">
        <f t="shared" si="94"/>
        <v/>
      </c>
      <c r="N460" s="148" t="str">
        <f t="shared" si="95"/>
        <v/>
      </c>
      <c r="O460" s="188" t="str">
        <f t="shared" si="96"/>
        <v/>
      </c>
      <c r="P460" s="188" t="str">
        <f t="shared" si="97"/>
        <v/>
      </c>
      <c r="Q460" s="188" t="str">
        <f t="shared" si="88"/>
        <v/>
      </c>
      <c r="R460" s="148" t="str">
        <f t="shared" si="89"/>
        <v/>
      </c>
    </row>
    <row r="461" spans="1:18">
      <c r="A461" s="132" t="str">
        <f t="shared" si="90"/>
        <v/>
      </c>
      <c r="B461" s="133" t="str">
        <f t="shared" si="91"/>
        <v/>
      </c>
      <c r="C461" s="134" t="str">
        <f t="shared" si="92"/>
        <v/>
      </c>
      <c r="D461" s="135" t="str">
        <f t="shared" si="84"/>
        <v/>
      </c>
      <c r="E461" s="135" t="str">
        <f t="shared" si="85"/>
        <v/>
      </c>
      <c r="F461" s="135" t="str">
        <f t="shared" si="86"/>
        <v/>
      </c>
      <c r="G461" s="134" t="str">
        <f t="shared" si="87"/>
        <v/>
      </c>
      <c r="L461" s="187" t="str">
        <f t="shared" si="93"/>
        <v/>
      </c>
      <c r="M461" s="141" t="str">
        <f t="shared" si="94"/>
        <v/>
      </c>
      <c r="N461" s="148" t="str">
        <f t="shared" si="95"/>
        <v/>
      </c>
      <c r="O461" s="188" t="str">
        <f t="shared" si="96"/>
        <v/>
      </c>
      <c r="P461" s="188" t="str">
        <f t="shared" si="97"/>
        <v/>
      </c>
      <c r="Q461" s="188" t="str">
        <f t="shared" si="88"/>
        <v/>
      </c>
      <c r="R461" s="148" t="str">
        <f t="shared" si="89"/>
        <v/>
      </c>
    </row>
    <row r="462" spans="1:18">
      <c r="A462" s="132" t="str">
        <f t="shared" si="90"/>
        <v/>
      </c>
      <c r="B462" s="133" t="str">
        <f t="shared" si="91"/>
        <v/>
      </c>
      <c r="C462" s="134" t="str">
        <f t="shared" si="92"/>
        <v/>
      </c>
      <c r="D462" s="135" t="str">
        <f t="shared" ref="D462:D499" si="98">IF(B462="","",IPMT($E$10/12,B462,$E$7,-$E$8,$E$9,0))</f>
        <v/>
      </c>
      <c r="E462" s="135" t="str">
        <f t="shared" ref="E462:E499" si="99">IF(B462="","",PPMT($E$10/12,B462,$E$7,-$E$8,$E$9,0))</f>
        <v/>
      </c>
      <c r="F462" s="135" t="str">
        <f t="shared" si="86"/>
        <v/>
      </c>
      <c r="G462" s="134" t="str">
        <f t="shared" si="87"/>
        <v/>
      </c>
      <c r="L462" s="187" t="str">
        <f t="shared" si="93"/>
        <v/>
      </c>
      <c r="M462" s="141" t="str">
        <f t="shared" si="94"/>
        <v/>
      </c>
      <c r="N462" s="148" t="str">
        <f t="shared" si="95"/>
        <v/>
      </c>
      <c r="O462" s="188" t="str">
        <f t="shared" si="96"/>
        <v/>
      </c>
      <c r="P462" s="188" t="str">
        <f t="shared" si="97"/>
        <v/>
      </c>
      <c r="Q462" s="188" t="str">
        <f t="shared" si="88"/>
        <v/>
      </c>
      <c r="R462" s="148" t="str">
        <f t="shared" si="89"/>
        <v/>
      </c>
    </row>
    <row r="463" spans="1:18">
      <c r="A463" s="132" t="str">
        <f t="shared" si="90"/>
        <v/>
      </c>
      <c r="B463" s="133" t="str">
        <f t="shared" si="91"/>
        <v/>
      </c>
      <c r="C463" s="134" t="str">
        <f t="shared" si="92"/>
        <v/>
      </c>
      <c r="D463" s="135" t="str">
        <f t="shared" si="98"/>
        <v/>
      </c>
      <c r="E463" s="135" t="str">
        <f t="shared" si="99"/>
        <v/>
      </c>
      <c r="F463" s="135" t="str">
        <f t="shared" ref="F463:F499" si="100">IF(B463="","",SUM(D463:E463))</f>
        <v/>
      </c>
      <c r="G463" s="134" t="str">
        <f t="shared" ref="G463:G499" si="101">IF(B463="","",SUM(C463)-SUM(E463))</f>
        <v/>
      </c>
      <c r="L463" s="187" t="str">
        <f t="shared" si="93"/>
        <v/>
      </c>
      <c r="M463" s="141" t="str">
        <f t="shared" si="94"/>
        <v/>
      </c>
      <c r="N463" s="148" t="str">
        <f t="shared" si="95"/>
        <v/>
      </c>
      <c r="O463" s="188" t="str">
        <f t="shared" si="96"/>
        <v/>
      </c>
      <c r="P463" s="188" t="str">
        <f t="shared" si="97"/>
        <v/>
      </c>
      <c r="Q463" s="188" t="str">
        <f t="shared" ref="Q463:Q499" si="102">IF(M463="","",SUM(O463:P463))</f>
        <v/>
      </c>
      <c r="R463" s="148" t="str">
        <f t="shared" ref="R463:R499" si="103">IF(M463="","",SUM(N463)-SUM(P463))</f>
        <v/>
      </c>
    </row>
    <row r="464" spans="1:18">
      <c r="A464" s="132" t="str">
        <f t="shared" ref="A464:A499" si="104">IF(B464="","",EDATE(A463,1))</f>
        <v/>
      </c>
      <c r="B464" s="133" t="str">
        <f t="shared" ref="B464:B499" si="105">IF(B463="","",IF(SUM(B463)+1&lt;=$E$7,SUM(B463)+1,""))</f>
        <v/>
      </c>
      <c r="C464" s="134" t="str">
        <f t="shared" ref="C464:C499" si="106">IF(B464="","",G463)</f>
        <v/>
      </c>
      <c r="D464" s="135" t="str">
        <f t="shared" si="98"/>
        <v/>
      </c>
      <c r="E464" s="135" t="str">
        <f t="shared" si="99"/>
        <v/>
      </c>
      <c r="F464" s="135" t="str">
        <f t="shared" si="100"/>
        <v/>
      </c>
      <c r="G464" s="134" t="str">
        <f t="shared" si="101"/>
        <v/>
      </c>
      <c r="L464" s="187" t="str">
        <f t="shared" ref="L464:L499" si="107">IF(M464="","",EDATE(L463,1))</f>
        <v/>
      </c>
      <c r="M464" s="141" t="str">
        <f t="shared" ref="M464:M499" si="108">IF(M463="","",IF(SUM(M463)+1&lt;=$P$7,SUM(M463)+1,""))</f>
        <v/>
      </c>
      <c r="N464" s="148" t="str">
        <f t="shared" ref="N464:N499" si="109">IF(M464="","",R463)</f>
        <v/>
      </c>
      <c r="O464" s="188" t="str">
        <f t="shared" ref="O464:O499" si="110">IF(M464="","",IPMT($P$10/12,M464,$P$7,-$P$8,$P$9,0))</f>
        <v/>
      </c>
      <c r="P464" s="188" t="str">
        <f t="shared" ref="P464:P499" si="111">IF(M464="","",PPMT($P$10/12,M464,$P$7,-$P$8,$P$9,0))</f>
        <v/>
      </c>
      <c r="Q464" s="188" t="str">
        <f t="shared" si="102"/>
        <v/>
      </c>
      <c r="R464" s="148" t="str">
        <f t="shared" si="103"/>
        <v/>
      </c>
    </row>
    <row r="465" spans="1:18">
      <c r="A465" s="132" t="str">
        <f t="shared" si="104"/>
        <v/>
      </c>
      <c r="B465" s="133" t="str">
        <f t="shared" si="105"/>
        <v/>
      </c>
      <c r="C465" s="134" t="str">
        <f t="shared" si="106"/>
        <v/>
      </c>
      <c r="D465" s="135" t="str">
        <f t="shared" si="98"/>
        <v/>
      </c>
      <c r="E465" s="135" t="str">
        <f t="shared" si="99"/>
        <v/>
      </c>
      <c r="F465" s="135" t="str">
        <f t="shared" si="100"/>
        <v/>
      </c>
      <c r="G465" s="134" t="str">
        <f t="shared" si="101"/>
        <v/>
      </c>
      <c r="L465" s="187" t="str">
        <f t="shared" si="107"/>
        <v/>
      </c>
      <c r="M465" s="141" t="str">
        <f t="shared" si="108"/>
        <v/>
      </c>
      <c r="N465" s="148" t="str">
        <f t="shared" si="109"/>
        <v/>
      </c>
      <c r="O465" s="188" t="str">
        <f t="shared" si="110"/>
        <v/>
      </c>
      <c r="P465" s="188" t="str">
        <f t="shared" si="111"/>
        <v/>
      </c>
      <c r="Q465" s="188" t="str">
        <f t="shared" si="102"/>
        <v/>
      </c>
      <c r="R465" s="148" t="str">
        <f t="shared" si="103"/>
        <v/>
      </c>
    </row>
    <row r="466" spans="1:18">
      <c r="A466" s="132" t="str">
        <f t="shared" si="104"/>
        <v/>
      </c>
      <c r="B466" s="133" t="str">
        <f t="shared" si="105"/>
        <v/>
      </c>
      <c r="C466" s="134" t="str">
        <f t="shared" si="106"/>
        <v/>
      </c>
      <c r="D466" s="135" t="str">
        <f t="shared" si="98"/>
        <v/>
      </c>
      <c r="E466" s="135" t="str">
        <f t="shared" si="99"/>
        <v/>
      </c>
      <c r="F466" s="135" t="str">
        <f t="shared" si="100"/>
        <v/>
      </c>
      <c r="G466" s="134" t="str">
        <f t="shared" si="101"/>
        <v/>
      </c>
      <c r="L466" s="187" t="str">
        <f t="shared" si="107"/>
        <v/>
      </c>
      <c r="M466" s="141" t="str">
        <f t="shared" si="108"/>
        <v/>
      </c>
      <c r="N466" s="148" t="str">
        <f t="shared" si="109"/>
        <v/>
      </c>
      <c r="O466" s="188" t="str">
        <f t="shared" si="110"/>
        <v/>
      </c>
      <c r="P466" s="188" t="str">
        <f t="shared" si="111"/>
        <v/>
      </c>
      <c r="Q466" s="188" t="str">
        <f t="shared" si="102"/>
        <v/>
      </c>
      <c r="R466" s="148" t="str">
        <f t="shared" si="103"/>
        <v/>
      </c>
    </row>
    <row r="467" spans="1:18">
      <c r="A467" s="132" t="str">
        <f t="shared" si="104"/>
        <v/>
      </c>
      <c r="B467" s="133" t="str">
        <f t="shared" si="105"/>
        <v/>
      </c>
      <c r="C467" s="134" t="str">
        <f t="shared" si="106"/>
        <v/>
      </c>
      <c r="D467" s="135" t="str">
        <f t="shared" si="98"/>
        <v/>
      </c>
      <c r="E467" s="135" t="str">
        <f t="shared" si="99"/>
        <v/>
      </c>
      <c r="F467" s="135" t="str">
        <f t="shared" si="100"/>
        <v/>
      </c>
      <c r="G467" s="134" t="str">
        <f t="shared" si="101"/>
        <v/>
      </c>
      <c r="L467" s="187" t="str">
        <f t="shared" si="107"/>
        <v/>
      </c>
      <c r="M467" s="141" t="str">
        <f t="shared" si="108"/>
        <v/>
      </c>
      <c r="N467" s="148" t="str">
        <f t="shared" si="109"/>
        <v/>
      </c>
      <c r="O467" s="188" t="str">
        <f t="shared" si="110"/>
        <v/>
      </c>
      <c r="P467" s="188" t="str">
        <f t="shared" si="111"/>
        <v/>
      </c>
      <c r="Q467" s="188" t="str">
        <f t="shared" si="102"/>
        <v/>
      </c>
      <c r="R467" s="148" t="str">
        <f t="shared" si="103"/>
        <v/>
      </c>
    </row>
    <row r="468" spans="1:18">
      <c r="A468" s="132" t="str">
        <f t="shared" si="104"/>
        <v/>
      </c>
      <c r="B468" s="133" t="str">
        <f t="shared" si="105"/>
        <v/>
      </c>
      <c r="C468" s="134" t="str">
        <f t="shared" si="106"/>
        <v/>
      </c>
      <c r="D468" s="135" t="str">
        <f t="shared" si="98"/>
        <v/>
      </c>
      <c r="E468" s="135" t="str">
        <f t="shared" si="99"/>
        <v/>
      </c>
      <c r="F468" s="135" t="str">
        <f t="shared" si="100"/>
        <v/>
      </c>
      <c r="G468" s="134" t="str">
        <f t="shared" si="101"/>
        <v/>
      </c>
      <c r="L468" s="187" t="str">
        <f t="shared" si="107"/>
        <v/>
      </c>
      <c r="M468" s="141" t="str">
        <f t="shared" si="108"/>
        <v/>
      </c>
      <c r="N468" s="148" t="str">
        <f t="shared" si="109"/>
        <v/>
      </c>
      <c r="O468" s="188" t="str">
        <f t="shared" si="110"/>
        <v/>
      </c>
      <c r="P468" s="188" t="str">
        <f t="shared" si="111"/>
        <v/>
      </c>
      <c r="Q468" s="188" t="str">
        <f t="shared" si="102"/>
        <v/>
      </c>
      <c r="R468" s="148" t="str">
        <f t="shared" si="103"/>
        <v/>
      </c>
    </row>
    <row r="469" spans="1:18">
      <c r="A469" s="132" t="str">
        <f t="shared" si="104"/>
        <v/>
      </c>
      <c r="B469" s="133" t="str">
        <f t="shared" si="105"/>
        <v/>
      </c>
      <c r="C469" s="134" t="str">
        <f t="shared" si="106"/>
        <v/>
      </c>
      <c r="D469" s="135" t="str">
        <f t="shared" si="98"/>
        <v/>
      </c>
      <c r="E469" s="135" t="str">
        <f t="shared" si="99"/>
        <v/>
      </c>
      <c r="F469" s="135" t="str">
        <f t="shared" si="100"/>
        <v/>
      </c>
      <c r="G469" s="134" t="str">
        <f t="shared" si="101"/>
        <v/>
      </c>
      <c r="L469" s="187" t="str">
        <f t="shared" si="107"/>
        <v/>
      </c>
      <c r="M469" s="141" t="str">
        <f t="shared" si="108"/>
        <v/>
      </c>
      <c r="N469" s="148" t="str">
        <f t="shared" si="109"/>
        <v/>
      </c>
      <c r="O469" s="188" t="str">
        <f t="shared" si="110"/>
        <v/>
      </c>
      <c r="P469" s="188" t="str">
        <f t="shared" si="111"/>
        <v/>
      </c>
      <c r="Q469" s="188" t="str">
        <f t="shared" si="102"/>
        <v/>
      </c>
      <c r="R469" s="148" t="str">
        <f t="shared" si="103"/>
        <v/>
      </c>
    </row>
    <row r="470" spans="1:18">
      <c r="A470" s="132" t="str">
        <f t="shared" si="104"/>
        <v/>
      </c>
      <c r="B470" s="133" t="str">
        <f t="shared" si="105"/>
        <v/>
      </c>
      <c r="C470" s="134" t="str">
        <f t="shared" si="106"/>
        <v/>
      </c>
      <c r="D470" s="135" t="str">
        <f t="shared" si="98"/>
        <v/>
      </c>
      <c r="E470" s="135" t="str">
        <f t="shared" si="99"/>
        <v/>
      </c>
      <c r="F470" s="135" t="str">
        <f t="shared" si="100"/>
        <v/>
      </c>
      <c r="G470" s="134" t="str">
        <f t="shared" si="101"/>
        <v/>
      </c>
      <c r="L470" s="187" t="str">
        <f t="shared" si="107"/>
        <v/>
      </c>
      <c r="M470" s="141" t="str">
        <f t="shared" si="108"/>
        <v/>
      </c>
      <c r="N470" s="148" t="str">
        <f t="shared" si="109"/>
        <v/>
      </c>
      <c r="O470" s="188" t="str">
        <f t="shared" si="110"/>
        <v/>
      </c>
      <c r="P470" s="188" t="str">
        <f t="shared" si="111"/>
        <v/>
      </c>
      <c r="Q470" s="188" t="str">
        <f t="shared" si="102"/>
        <v/>
      </c>
      <c r="R470" s="148" t="str">
        <f t="shared" si="103"/>
        <v/>
      </c>
    </row>
    <row r="471" spans="1:18">
      <c r="A471" s="132" t="str">
        <f t="shared" si="104"/>
        <v/>
      </c>
      <c r="B471" s="133" t="str">
        <f t="shared" si="105"/>
        <v/>
      </c>
      <c r="C471" s="134" t="str">
        <f t="shared" si="106"/>
        <v/>
      </c>
      <c r="D471" s="135" t="str">
        <f t="shared" si="98"/>
        <v/>
      </c>
      <c r="E471" s="135" t="str">
        <f t="shared" si="99"/>
        <v/>
      </c>
      <c r="F471" s="135" t="str">
        <f t="shared" si="100"/>
        <v/>
      </c>
      <c r="G471" s="134" t="str">
        <f t="shared" si="101"/>
        <v/>
      </c>
      <c r="L471" s="187" t="str">
        <f t="shared" si="107"/>
        <v/>
      </c>
      <c r="M471" s="141" t="str">
        <f t="shared" si="108"/>
        <v/>
      </c>
      <c r="N471" s="148" t="str">
        <f t="shared" si="109"/>
        <v/>
      </c>
      <c r="O471" s="188" t="str">
        <f t="shared" si="110"/>
        <v/>
      </c>
      <c r="P471" s="188" t="str">
        <f t="shared" si="111"/>
        <v/>
      </c>
      <c r="Q471" s="188" t="str">
        <f t="shared" si="102"/>
        <v/>
      </c>
      <c r="R471" s="148" t="str">
        <f t="shared" si="103"/>
        <v/>
      </c>
    </row>
    <row r="472" spans="1:18">
      <c r="A472" s="132" t="str">
        <f t="shared" si="104"/>
        <v/>
      </c>
      <c r="B472" s="133" t="str">
        <f t="shared" si="105"/>
        <v/>
      </c>
      <c r="C472" s="134" t="str">
        <f t="shared" si="106"/>
        <v/>
      </c>
      <c r="D472" s="135" t="str">
        <f t="shared" si="98"/>
        <v/>
      </c>
      <c r="E472" s="135" t="str">
        <f t="shared" si="99"/>
        <v/>
      </c>
      <c r="F472" s="135" t="str">
        <f t="shared" si="100"/>
        <v/>
      </c>
      <c r="G472" s="134" t="str">
        <f t="shared" si="101"/>
        <v/>
      </c>
      <c r="L472" s="187" t="str">
        <f t="shared" si="107"/>
        <v/>
      </c>
      <c r="M472" s="141" t="str">
        <f t="shared" si="108"/>
        <v/>
      </c>
      <c r="N472" s="148" t="str">
        <f t="shared" si="109"/>
        <v/>
      </c>
      <c r="O472" s="188" t="str">
        <f t="shared" si="110"/>
        <v/>
      </c>
      <c r="P472" s="188" t="str">
        <f t="shared" si="111"/>
        <v/>
      </c>
      <c r="Q472" s="188" t="str">
        <f t="shared" si="102"/>
        <v/>
      </c>
      <c r="R472" s="148" t="str">
        <f t="shared" si="103"/>
        <v/>
      </c>
    </row>
    <row r="473" spans="1:18">
      <c r="A473" s="132" t="str">
        <f t="shared" si="104"/>
        <v/>
      </c>
      <c r="B473" s="133" t="str">
        <f t="shared" si="105"/>
        <v/>
      </c>
      <c r="C473" s="134" t="str">
        <f t="shared" si="106"/>
        <v/>
      </c>
      <c r="D473" s="135" t="str">
        <f t="shared" si="98"/>
        <v/>
      </c>
      <c r="E473" s="135" t="str">
        <f t="shared" si="99"/>
        <v/>
      </c>
      <c r="F473" s="135" t="str">
        <f t="shared" si="100"/>
        <v/>
      </c>
      <c r="G473" s="134" t="str">
        <f t="shared" si="101"/>
        <v/>
      </c>
      <c r="L473" s="187" t="str">
        <f t="shared" si="107"/>
        <v/>
      </c>
      <c r="M473" s="141" t="str">
        <f t="shared" si="108"/>
        <v/>
      </c>
      <c r="N473" s="148" t="str">
        <f t="shared" si="109"/>
        <v/>
      </c>
      <c r="O473" s="188" t="str">
        <f t="shared" si="110"/>
        <v/>
      </c>
      <c r="P473" s="188" t="str">
        <f t="shared" si="111"/>
        <v/>
      </c>
      <c r="Q473" s="188" t="str">
        <f t="shared" si="102"/>
        <v/>
      </c>
      <c r="R473" s="148" t="str">
        <f t="shared" si="103"/>
        <v/>
      </c>
    </row>
    <row r="474" spans="1:18">
      <c r="A474" s="132" t="str">
        <f t="shared" si="104"/>
        <v/>
      </c>
      <c r="B474" s="133" t="str">
        <f t="shared" si="105"/>
        <v/>
      </c>
      <c r="C474" s="134" t="str">
        <f t="shared" si="106"/>
        <v/>
      </c>
      <c r="D474" s="135" t="str">
        <f t="shared" si="98"/>
        <v/>
      </c>
      <c r="E474" s="135" t="str">
        <f t="shared" si="99"/>
        <v/>
      </c>
      <c r="F474" s="135" t="str">
        <f t="shared" si="100"/>
        <v/>
      </c>
      <c r="G474" s="134" t="str">
        <f t="shared" si="101"/>
        <v/>
      </c>
      <c r="L474" s="187" t="str">
        <f t="shared" si="107"/>
        <v/>
      </c>
      <c r="M474" s="141" t="str">
        <f t="shared" si="108"/>
        <v/>
      </c>
      <c r="N474" s="148" t="str">
        <f t="shared" si="109"/>
        <v/>
      </c>
      <c r="O474" s="188" t="str">
        <f t="shared" si="110"/>
        <v/>
      </c>
      <c r="P474" s="188" t="str">
        <f t="shared" si="111"/>
        <v/>
      </c>
      <c r="Q474" s="188" t="str">
        <f t="shared" si="102"/>
        <v/>
      </c>
      <c r="R474" s="148" t="str">
        <f t="shared" si="103"/>
        <v/>
      </c>
    </row>
    <row r="475" spans="1:18">
      <c r="A475" s="132" t="str">
        <f t="shared" si="104"/>
        <v/>
      </c>
      <c r="B475" s="133" t="str">
        <f t="shared" si="105"/>
        <v/>
      </c>
      <c r="C475" s="134" t="str">
        <f t="shared" si="106"/>
        <v/>
      </c>
      <c r="D475" s="135" t="str">
        <f t="shared" si="98"/>
        <v/>
      </c>
      <c r="E475" s="135" t="str">
        <f t="shared" si="99"/>
        <v/>
      </c>
      <c r="F475" s="135" t="str">
        <f t="shared" si="100"/>
        <v/>
      </c>
      <c r="G475" s="134" t="str">
        <f t="shared" si="101"/>
        <v/>
      </c>
      <c r="L475" s="187" t="str">
        <f t="shared" si="107"/>
        <v/>
      </c>
      <c r="M475" s="141" t="str">
        <f t="shared" si="108"/>
        <v/>
      </c>
      <c r="N475" s="148" t="str">
        <f t="shared" si="109"/>
        <v/>
      </c>
      <c r="O475" s="188" t="str">
        <f t="shared" si="110"/>
        <v/>
      </c>
      <c r="P475" s="188" t="str">
        <f t="shared" si="111"/>
        <v/>
      </c>
      <c r="Q475" s="188" t="str">
        <f t="shared" si="102"/>
        <v/>
      </c>
      <c r="R475" s="148" t="str">
        <f t="shared" si="103"/>
        <v/>
      </c>
    </row>
    <row r="476" spans="1:18">
      <c r="A476" s="132" t="str">
        <f t="shared" si="104"/>
        <v/>
      </c>
      <c r="B476" s="133" t="str">
        <f t="shared" si="105"/>
        <v/>
      </c>
      <c r="C476" s="134" t="str">
        <f t="shared" si="106"/>
        <v/>
      </c>
      <c r="D476" s="135" t="str">
        <f t="shared" si="98"/>
        <v/>
      </c>
      <c r="E476" s="135" t="str">
        <f t="shared" si="99"/>
        <v/>
      </c>
      <c r="F476" s="135" t="str">
        <f t="shared" si="100"/>
        <v/>
      </c>
      <c r="G476" s="134" t="str">
        <f t="shared" si="101"/>
        <v/>
      </c>
      <c r="L476" s="187" t="str">
        <f t="shared" si="107"/>
        <v/>
      </c>
      <c r="M476" s="141" t="str">
        <f t="shared" si="108"/>
        <v/>
      </c>
      <c r="N476" s="148" t="str">
        <f t="shared" si="109"/>
        <v/>
      </c>
      <c r="O476" s="188" t="str">
        <f t="shared" si="110"/>
        <v/>
      </c>
      <c r="P476" s="188" t="str">
        <f t="shared" si="111"/>
        <v/>
      </c>
      <c r="Q476" s="188" t="str">
        <f t="shared" si="102"/>
        <v/>
      </c>
      <c r="R476" s="148" t="str">
        <f t="shared" si="103"/>
        <v/>
      </c>
    </row>
    <row r="477" spans="1:18">
      <c r="A477" s="132" t="str">
        <f t="shared" si="104"/>
        <v/>
      </c>
      <c r="B477" s="133" t="str">
        <f t="shared" si="105"/>
        <v/>
      </c>
      <c r="C477" s="134" t="str">
        <f t="shared" si="106"/>
        <v/>
      </c>
      <c r="D477" s="135" t="str">
        <f t="shared" si="98"/>
        <v/>
      </c>
      <c r="E477" s="135" t="str">
        <f t="shared" si="99"/>
        <v/>
      </c>
      <c r="F477" s="135" t="str">
        <f t="shared" si="100"/>
        <v/>
      </c>
      <c r="G477" s="134" t="str">
        <f t="shared" si="101"/>
        <v/>
      </c>
      <c r="L477" s="187" t="str">
        <f t="shared" si="107"/>
        <v/>
      </c>
      <c r="M477" s="141" t="str">
        <f t="shared" si="108"/>
        <v/>
      </c>
      <c r="N477" s="148" t="str">
        <f t="shared" si="109"/>
        <v/>
      </c>
      <c r="O477" s="188" t="str">
        <f t="shared" si="110"/>
        <v/>
      </c>
      <c r="P477" s="188" t="str">
        <f t="shared" si="111"/>
        <v/>
      </c>
      <c r="Q477" s="188" t="str">
        <f t="shared" si="102"/>
        <v/>
      </c>
      <c r="R477" s="148" t="str">
        <f t="shared" si="103"/>
        <v/>
      </c>
    </row>
    <row r="478" spans="1:18">
      <c r="A478" s="132" t="str">
        <f t="shared" si="104"/>
        <v/>
      </c>
      <c r="B478" s="133" t="str">
        <f t="shared" si="105"/>
        <v/>
      </c>
      <c r="C478" s="134" t="str">
        <f t="shared" si="106"/>
        <v/>
      </c>
      <c r="D478" s="135" t="str">
        <f t="shared" si="98"/>
        <v/>
      </c>
      <c r="E478" s="135" t="str">
        <f t="shared" si="99"/>
        <v/>
      </c>
      <c r="F478" s="135" t="str">
        <f t="shared" si="100"/>
        <v/>
      </c>
      <c r="G478" s="134" t="str">
        <f t="shared" si="101"/>
        <v/>
      </c>
      <c r="L478" s="187" t="str">
        <f t="shared" si="107"/>
        <v/>
      </c>
      <c r="M478" s="141" t="str">
        <f t="shared" si="108"/>
        <v/>
      </c>
      <c r="N478" s="148" t="str">
        <f t="shared" si="109"/>
        <v/>
      </c>
      <c r="O478" s="188" t="str">
        <f t="shared" si="110"/>
        <v/>
      </c>
      <c r="P478" s="188" t="str">
        <f t="shared" si="111"/>
        <v/>
      </c>
      <c r="Q478" s="188" t="str">
        <f t="shared" si="102"/>
        <v/>
      </c>
      <c r="R478" s="148" t="str">
        <f t="shared" si="103"/>
        <v/>
      </c>
    </row>
    <row r="479" spans="1:18">
      <c r="A479" s="132" t="str">
        <f t="shared" si="104"/>
        <v/>
      </c>
      <c r="B479" s="133" t="str">
        <f t="shared" si="105"/>
        <v/>
      </c>
      <c r="C479" s="134" t="str">
        <f t="shared" si="106"/>
        <v/>
      </c>
      <c r="D479" s="135" t="str">
        <f t="shared" si="98"/>
        <v/>
      </c>
      <c r="E479" s="135" t="str">
        <f t="shared" si="99"/>
        <v/>
      </c>
      <c r="F479" s="135" t="str">
        <f t="shared" si="100"/>
        <v/>
      </c>
      <c r="G479" s="134" t="str">
        <f t="shared" si="101"/>
        <v/>
      </c>
      <c r="L479" s="187" t="str">
        <f t="shared" si="107"/>
        <v/>
      </c>
      <c r="M479" s="141" t="str">
        <f t="shared" si="108"/>
        <v/>
      </c>
      <c r="N479" s="148" t="str">
        <f t="shared" si="109"/>
        <v/>
      </c>
      <c r="O479" s="188" t="str">
        <f t="shared" si="110"/>
        <v/>
      </c>
      <c r="P479" s="188" t="str">
        <f t="shared" si="111"/>
        <v/>
      </c>
      <c r="Q479" s="188" t="str">
        <f t="shared" si="102"/>
        <v/>
      </c>
      <c r="R479" s="148" t="str">
        <f t="shared" si="103"/>
        <v/>
      </c>
    </row>
    <row r="480" spans="1:18">
      <c r="A480" s="132" t="str">
        <f t="shared" si="104"/>
        <v/>
      </c>
      <c r="B480" s="133" t="str">
        <f t="shared" si="105"/>
        <v/>
      </c>
      <c r="C480" s="134" t="str">
        <f t="shared" si="106"/>
        <v/>
      </c>
      <c r="D480" s="135" t="str">
        <f t="shared" si="98"/>
        <v/>
      </c>
      <c r="E480" s="135" t="str">
        <f t="shared" si="99"/>
        <v/>
      </c>
      <c r="F480" s="135" t="str">
        <f t="shared" si="100"/>
        <v/>
      </c>
      <c r="G480" s="134" t="str">
        <f t="shared" si="101"/>
        <v/>
      </c>
      <c r="L480" s="187" t="str">
        <f t="shared" si="107"/>
        <v/>
      </c>
      <c r="M480" s="141" t="str">
        <f t="shared" si="108"/>
        <v/>
      </c>
      <c r="N480" s="148" t="str">
        <f t="shared" si="109"/>
        <v/>
      </c>
      <c r="O480" s="188" t="str">
        <f t="shared" si="110"/>
        <v/>
      </c>
      <c r="P480" s="188" t="str">
        <f t="shared" si="111"/>
        <v/>
      </c>
      <c r="Q480" s="188" t="str">
        <f t="shared" si="102"/>
        <v/>
      </c>
      <c r="R480" s="148" t="str">
        <f t="shared" si="103"/>
        <v/>
      </c>
    </row>
    <row r="481" spans="1:18">
      <c r="A481" s="132" t="str">
        <f t="shared" si="104"/>
        <v/>
      </c>
      <c r="B481" s="133" t="str">
        <f t="shared" si="105"/>
        <v/>
      </c>
      <c r="C481" s="134" t="str">
        <f t="shared" si="106"/>
        <v/>
      </c>
      <c r="D481" s="135" t="str">
        <f t="shared" si="98"/>
        <v/>
      </c>
      <c r="E481" s="135" t="str">
        <f t="shared" si="99"/>
        <v/>
      </c>
      <c r="F481" s="135" t="str">
        <f t="shared" si="100"/>
        <v/>
      </c>
      <c r="G481" s="134" t="str">
        <f t="shared" si="101"/>
        <v/>
      </c>
      <c r="L481" s="187" t="str">
        <f t="shared" si="107"/>
        <v/>
      </c>
      <c r="M481" s="141" t="str">
        <f t="shared" si="108"/>
        <v/>
      </c>
      <c r="N481" s="148" t="str">
        <f t="shared" si="109"/>
        <v/>
      </c>
      <c r="O481" s="188" t="str">
        <f t="shared" si="110"/>
        <v/>
      </c>
      <c r="P481" s="188" t="str">
        <f t="shared" si="111"/>
        <v/>
      </c>
      <c r="Q481" s="188" t="str">
        <f t="shared" si="102"/>
        <v/>
      </c>
      <c r="R481" s="148" t="str">
        <f t="shared" si="103"/>
        <v/>
      </c>
    </row>
    <row r="482" spans="1:18">
      <c r="A482" s="132" t="str">
        <f t="shared" si="104"/>
        <v/>
      </c>
      <c r="B482" s="133" t="str">
        <f t="shared" si="105"/>
        <v/>
      </c>
      <c r="C482" s="134" t="str">
        <f t="shared" si="106"/>
        <v/>
      </c>
      <c r="D482" s="135" t="str">
        <f t="shared" si="98"/>
        <v/>
      </c>
      <c r="E482" s="135" t="str">
        <f t="shared" si="99"/>
        <v/>
      </c>
      <c r="F482" s="135" t="str">
        <f t="shared" si="100"/>
        <v/>
      </c>
      <c r="G482" s="134" t="str">
        <f t="shared" si="101"/>
        <v/>
      </c>
      <c r="L482" s="187" t="str">
        <f t="shared" si="107"/>
        <v/>
      </c>
      <c r="M482" s="141" t="str">
        <f t="shared" si="108"/>
        <v/>
      </c>
      <c r="N482" s="148" t="str">
        <f t="shared" si="109"/>
        <v/>
      </c>
      <c r="O482" s="188" t="str">
        <f t="shared" si="110"/>
        <v/>
      </c>
      <c r="P482" s="188" t="str">
        <f t="shared" si="111"/>
        <v/>
      </c>
      <c r="Q482" s="188" t="str">
        <f t="shared" si="102"/>
        <v/>
      </c>
      <c r="R482" s="148" t="str">
        <f t="shared" si="103"/>
        <v/>
      </c>
    </row>
    <row r="483" spans="1:18">
      <c r="A483" s="132" t="str">
        <f t="shared" si="104"/>
        <v/>
      </c>
      <c r="B483" s="133" t="str">
        <f t="shared" si="105"/>
        <v/>
      </c>
      <c r="C483" s="134" t="str">
        <f t="shared" si="106"/>
        <v/>
      </c>
      <c r="D483" s="135" t="str">
        <f t="shared" si="98"/>
        <v/>
      </c>
      <c r="E483" s="135" t="str">
        <f t="shared" si="99"/>
        <v/>
      </c>
      <c r="F483" s="135" t="str">
        <f t="shared" si="100"/>
        <v/>
      </c>
      <c r="G483" s="134" t="str">
        <f t="shared" si="101"/>
        <v/>
      </c>
      <c r="L483" s="187" t="str">
        <f t="shared" si="107"/>
        <v/>
      </c>
      <c r="M483" s="141" t="str">
        <f t="shared" si="108"/>
        <v/>
      </c>
      <c r="N483" s="148" t="str">
        <f t="shared" si="109"/>
        <v/>
      </c>
      <c r="O483" s="188" t="str">
        <f t="shared" si="110"/>
        <v/>
      </c>
      <c r="P483" s="188" t="str">
        <f t="shared" si="111"/>
        <v/>
      </c>
      <c r="Q483" s="188" t="str">
        <f t="shared" si="102"/>
        <v/>
      </c>
      <c r="R483" s="148" t="str">
        <f t="shared" si="103"/>
        <v/>
      </c>
    </row>
    <row r="484" spans="1:18">
      <c r="A484" s="132" t="str">
        <f t="shared" si="104"/>
        <v/>
      </c>
      <c r="B484" s="133" t="str">
        <f t="shared" si="105"/>
        <v/>
      </c>
      <c r="C484" s="134" t="str">
        <f t="shared" si="106"/>
        <v/>
      </c>
      <c r="D484" s="135" t="str">
        <f t="shared" si="98"/>
        <v/>
      </c>
      <c r="E484" s="135" t="str">
        <f t="shared" si="99"/>
        <v/>
      </c>
      <c r="F484" s="135" t="str">
        <f t="shared" si="100"/>
        <v/>
      </c>
      <c r="G484" s="134" t="str">
        <f t="shared" si="101"/>
        <v/>
      </c>
      <c r="L484" s="187" t="str">
        <f t="shared" si="107"/>
        <v/>
      </c>
      <c r="M484" s="141" t="str">
        <f t="shared" si="108"/>
        <v/>
      </c>
      <c r="N484" s="148" t="str">
        <f t="shared" si="109"/>
        <v/>
      </c>
      <c r="O484" s="188" t="str">
        <f t="shared" si="110"/>
        <v/>
      </c>
      <c r="P484" s="188" t="str">
        <f t="shared" si="111"/>
        <v/>
      </c>
      <c r="Q484" s="188" t="str">
        <f t="shared" si="102"/>
        <v/>
      </c>
      <c r="R484" s="148" t="str">
        <f t="shared" si="103"/>
        <v/>
      </c>
    </row>
    <row r="485" spans="1:18">
      <c r="A485" s="132" t="str">
        <f t="shared" si="104"/>
        <v/>
      </c>
      <c r="B485" s="133" t="str">
        <f t="shared" si="105"/>
        <v/>
      </c>
      <c r="C485" s="134" t="str">
        <f t="shared" si="106"/>
        <v/>
      </c>
      <c r="D485" s="135" t="str">
        <f t="shared" si="98"/>
        <v/>
      </c>
      <c r="E485" s="135" t="str">
        <f t="shared" si="99"/>
        <v/>
      </c>
      <c r="F485" s="135" t="str">
        <f t="shared" si="100"/>
        <v/>
      </c>
      <c r="G485" s="134" t="str">
        <f t="shared" si="101"/>
        <v/>
      </c>
      <c r="L485" s="187" t="str">
        <f t="shared" si="107"/>
        <v/>
      </c>
      <c r="M485" s="141" t="str">
        <f t="shared" si="108"/>
        <v/>
      </c>
      <c r="N485" s="148" t="str">
        <f t="shared" si="109"/>
        <v/>
      </c>
      <c r="O485" s="188" t="str">
        <f t="shared" si="110"/>
        <v/>
      </c>
      <c r="P485" s="188" t="str">
        <f t="shared" si="111"/>
        <v/>
      </c>
      <c r="Q485" s="188" t="str">
        <f t="shared" si="102"/>
        <v/>
      </c>
      <c r="R485" s="148" t="str">
        <f t="shared" si="103"/>
        <v/>
      </c>
    </row>
    <row r="486" spans="1:18">
      <c r="A486" s="132" t="str">
        <f t="shared" si="104"/>
        <v/>
      </c>
      <c r="B486" s="133" t="str">
        <f t="shared" si="105"/>
        <v/>
      </c>
      <c r="C486" s="134" t="str">
        <f t="shared" si="106"/>
        <v/>
      </c>
      <c r="D486" s="135" t="str">
        <f t="shared" si="98"/>
        <v/>
      </c>
      <c r="E486" s="135" t="str">
        <f t="shared" si="99"/>
        <v/>
      </c>
      <c r="F486" s="135" t="str">
        <f t="shared" si="100"/>
        <v/>
      </c>
      <c r="G486" s="134" t="str">
        <f t="shared" si="101"/>
        <v/>
      </c>
      <c r="L486" s="187" t="str">
        <f t="shared" si="107"/>
        <v/>
      </c>
      <c r="M486" s="141" t="str">
        <f t="shared" si="108"/>
        <v/>
      </c>
      <c r="N486" s="148" t="str">
        <f t="shared" si="109"/>
        <v/>
      </c>
      <c r="O486" s="188" t="str">
        <f t="shared" si="110"/>
        <v/>
      </c>
      <c r="P486" s="188" t="str">
        <f t="shared" si="111"/>
        <v/>
      </c>
      <c r="Q486" s="188" t="str">
        <f t="shared" si="102"/>
        <v/>
      </c>
      <c r="R486" s="148" t="str">
        <f t="shared" si="103"/>
        <v/>
      </c>
    </row>
    <row r="487" spans="1:18">
      <c r="A487" s="132" t="str">
        <f t="shared" si="104"/>
        <v/>
      </c>
      <c r="B487" s="133" t="str">
        <f t="shared" si="105"/>
        <v/>
      </c>
      <c r="C487" s="134" t="str">
        <f t="shared" si="106"/>
        <v/>
      </c>
      <c r="D487" s="135" t="str">
        <f t="shared" si="98"/>
        <v/>
      </c>
      <c r="E487" s="135" t="str">
        <f t="shared" si="99"/>
        <v/>
      </c>
      <c r="F487" s="135" t="str">
        <f t="shared" si="100"/>
        <v/>
      </c>
      <c r="G487" s="134" t="str">
        <f t="shared" si="101"/>
        <v/>
      </c>
      <c r="L487" s="187" t="str">
        <f t="shared" si="107"/>
        <v/>
      </c>
      <c r="M487" s="141" t="str">
        <f t="shared" si="108"/>
        <v/>
      </c>
      <c r="N487" s="148" t="str">
        <f t="shared" si="109"/>
        <v/>
      </c>
      <c r="O487" s="188" t="str">
        <f t="shared" si="110"/>
        <v/>
      </c>
      <c r="P487" s="188" t="str">
        <f t="shared" si="111"/>
        <v/>
      </c>
      <c r="Q487" s="188" t="str">
        <f t="shared" si="102"/>
        <v/>
      </c>
      <c r="R487" s="148" t="str">
        <f t="shared" si="103"/>
        <v/>
      </c>
    </row>
    <row r="488" spans="1:18">
      <c r="A488" s="132" t="str">
        <f t="shared" si="104"/>
        <v/>
      </c>
      <c r="B488" s="133" t="str">
        <f t="shared" si="105"/>
        <v/>
      </c>
      <c r="C488" s="134" t="str">
        <f t="shared" si="106"/>
        <v/>
      </c>
      <c r="D488" s="135" t="str">
        <f t="shared" si="98"/>
        <v/>
      </c>
      <c r="E488" s="135" t="str">
        <f t="shared" si="99"/>
        <v/>
      </c>
      <c r="F488" s="135" t="str">
        <f t="shared" si="100"/>
        <v/>
      </c>
      <c r="G488" s="134" t="str">
        <f t="shared" si="101"/>
        <v/>
      </c>
      <c r="L488" s="187" t="str">
        <f t="shared" si="107"/>
        <v/>
      </c>
      <c r="M488" s="141" t="str">
        <f t="shared" si="108"/>
        <v/>
      </c>
      <c r="N488" s="148" t="str">
        <f t="shared" si="109"/>
        <v/>
      </c>
      <c r="O488" s="188" t="str">
        <f t="shared" si="110"/>
        <v/>
      </c>
      <c r="P488" s="188" t="str">
        <f t="shared" si="111"/>
        <v/>
      </c>
      <c r="Q488" s="188" t="str">
        <f t="shared" si="102"/>
        <v/>
      </c>
      <c r="R488" s="148" t="str">
        <f t="shared" si="103"/>
        <v/>
      </c>
    </row>
    <row r="489" spans="1:18">
      <c r="A489" s="132" t="str">
        <f t="shared" si="104"/>
        <v/>
      </c>
      <c r="B489" s="133" t="str">
        <f t="shared" si="105"/>
        <v/>
      </c>
      <c r="C489" s="134" t="str">
        <f t="shared" si="106"/>
        <v/>
      </c>
      <c r="D489" s="135" t="str">
        <f t="shared" si="98"/>
        <v/>
      </c>
      <c r="E489" s="135" t="str">
        <f t="shared" si="99"/>
        <v/>
      </c>
      <c r="F489" s="135" t="str">
        <f t="shared" si="100"/>
        <v/>
      </c>
      <c r="G489" s="134" t="str">
        <f t="shared" si="101"/>
        <v/>
      </c>
      <c r="L489" s="187" t="str">
        <f t="shared" si="107"/>
        <v/>
      </c>
      <c r="M489" s="141" t="str">
        <f t="shared" si="108"/>
        <v/>
      </c>
      <c r="N489" s="148" t="str">
        <f t="shared" si="109"/>
        <v/>
      </c>
      <c r="O489" s="188" t="str">
        <f t="shared" si="110"/>
        <v/>
      </c>
      <c r="P489" s="188" t="str">
        <f t="shared" si="111"/>
        <v/>
      </c>
      <c r="Q489" s="188" t="str">
        <f t="shared" si="102"/>
        <v/>
      </c>
      <c r="R489" s="148" t="str">
        <f t="shared" si="103"/>
        <v/>
      </c>
    </row>
    <row r="490" spans="1:18">
      <c r="A490" s="132" t="str">
        <f t="shared" si="104"/>
        <v/>
      </c>
      <c r="B490" s="133" t="str">
        <f t="shared" si="105"/>
        <v/>
      </c>
      <c r="C490" s="134" t="str">
        <f t="shared" si="106"/>
        <v/>
      </c>
      <c r="D490" s="135" t="str">
        <f t="shared" si="98"/>
        <v/>
      </c>
      <c r="E490" s="135" t="str">
        <f t="shared" si="99"/>
        <v/>
      </c>
      <c r="F490" s="135" t="str">
        <f t="shared" si="100"/>
        <v/>
      </c>
      <c r="G490" s="134" t="str">
        <f t="shared" si="101"/>
        <v/>
      </c>
      <c r="L490" s="187" t="str">
        <f t="shared" si="107"/>
        <v/>
      </c>
      <c r="M490" s="141" t="str">
        <f t="shared" si="108"/>
        <v/>
      </c>
      <c r="N490" s="148" t="str">
        <f t="shared" si="109"/>
        <v/>
      </c>
      <c r="O490" s="188" t="str">
        <f t="shared" si="110"/>
        <v/>
      </c>
      <c r="P490" s="188" t="str">
        <f t="shared" si="111"/>
        <v/>
      </c>
      <c r="Q490" s="188" t="str">
        <f t="shared" si="102"/>
        <v/>
      </c>
      <c r="R490" s="148" t="str">
        <f t="shared" si="103"/>
        <v/>
      </c>
    </row>
    <row r="491" spans="1:18">
      <c r="A491" s="132" t="str">
        <f t="shared" si="104"/>
        <v/>
      </c>
      <c r="B491" s="133" t="str">
        <f t="shared" si="105"/>
        <v/>
      </c>
      <c r="C491" s="134" t="str">
        <f t="shared" si="106"/>
        <v/>
      </c>
      <c r="D491" s="135" t="str">
        <f t="shared" si="98"/>
        <v/>
      </c>
      <c r="E491" s="135" t="str">
        <f t="shared" si="99"/>
        <v/>
      </c>
      <c r="F491" s="135" t="str">
        <f t="shared" si="100"/>
        <v/>
      </c>
      <c r="G491" s="134" t="str">
        <f t="shared" si="101"/>
        <v/>
      </c>
      <c r="L491" s="187" t="str">
        <f t="shared" si="107"/>
        <v/>
      </c>
      <c r="M491" s="141" t="str">
        <f t="shared" si="108"/>
        <v/>
      </c>
      <c r="N491" s="148" t="str">
        <f t="shared" si="109"/>
        <v/>
      </c>
      <c r="O491" s="188" t="str">
        <f t="shared" si="110"/>
        <v/>
      </c>
      <c r="P491" s="188" t="str">
        <f t="shared" si="111"/>
        <v/>
      </c>
      <c r="Q491" s="188" t="str">
        <f t="shared" si="102"/>
        <v/>
      </c>
      <c r="R491" s="148" t="str">
        <f t="shared" si="103"/>
        <v/>
      </c>
    </row>
    <row r="492" spans="1:18">
      <c r="A492" s="132" t="str">
        <f t="shared" si="104"/>
        <v/>
      </c>
      <c r="B492" s="133" t="str">
        <f t="shared" si="105"/>
        <v/>
      </c>
      <c r="C492" s="134" t="str">
        <f t="shared" si="106"/>
        <v/>
      </c>
      <c r="D492" s="135" t="str">
        <f t="shared" si="98"/>
        <v/>
      </c>
      <c r="E492" s="135" t="str">
        <f t="shared" si="99"/>
        <v/>
      </c>
      <c r="F492" s="135" t="str">
        <f t="shared" si="100"/>
        <v/>
      </c>
      <c r="G492" s="134" t="str">
        <f t="shared" si="101"/>
        <v/>
      </c>
      <c r="L492" s="187" t="str">
        <f t="shared" si="107"/>
        <v/>
      </c>
      <c r="M492" s="141" t="str">
        <f t="shared" si="108"/>
        <v/>
      </c>
      <c r="N492" s="148" t="str">
        <f t="shared" si="109"/>
        <v/>
      </c>
      <c r="O492" s="188" t="str">
        <f t="shared" si="110"/>
        <v/>
      </c>
      <c r="P492" s="188" t="str">
        <f t="shared" si="111"/>
        <v/>
      </c>
      <c r="Q492" s="188" t="str">
        <f t="shared" si="102"/>
        <v/>
      </c>
      <c r="R492" s="148" t="str">
        <f t="shared" si="103"/>
        <v/>
      </c>
    </row>
    <row r="493" spans="1:18">
      <c r="A493" s="132" t="str">
        <f t="shared" si="104"/>
        <v/>
      </c>
      <c r="B493" s="133" t="str">
        <f t="shared" si="105"/>
        <v/>
      </c>
      <c r="C493" s="134" t="str">
        <f t="shared" si="106"/>
        <v/>
      </c>
      <c r="D493" s="135" t="str">
        <f t="shared" si="98"/>
        <v/>
      </c>
      <c r="E493" s="135" t="str">
        <f t="shared" si="99"/>
        <v/>
      </c>
      <c r="F493" s="135" t="str">
        <f t="shared" si="100"/>
        <v/>
      </c>
      <c r="G493" s="134" t="str">
        <f t="shared" si="101"/>
        <v/>
      </c>
      <c r="L493" s="187" t="str">
        <f t="shared" si="107"/>
        <v/>
      </c>
      <c r="M493" s="141" t="str">
        <f t="shared" si="108"/>
        <v/>
      </c>
      <c r="N493" s="148" t="str">
        <f t="shared" si="109"/>
        <v/>
      </c>
      <c r="O493" s="188" t="str">
        <f t="shared" si="110"/>
        <v/>
      </c>
      <c r="P493" s="188" t="str">
        <f t="shared" si="111"/>
        <v/>
      </c>
      <c r="Q493" s="188" t="str">
        <f t="shared" si="102"/>
        <v/>
      </c>
      <c r="R493" s="148" t="str">
        <f t="shared" si="103"/>
        <v/>
      </c>
    </row>
    <row r="494" spans="1:18">
      <c r="A494" s="132" t="str">
        <f t="shared" si="104"/>
        <v/>
      </c>
      <c r="B494" s="133" t="str">
        <f t="shared" si="105"/>
        <v/>
      </c>
      <c r="C494" s="134" t="str">
        <f t="shared" si="106"/>
        <v/>
      </c>
      <c r="D494" s="135" t="str">
        <f t="shared" si="98"/>
        <v/>
      </c>
      <c r="E494" s="135" t="str">
        <f t="shared" si="99"/>
        <v/>
      </c>
      <c r="F494" s="135" t="str">
        <f t="shared" si="100"/>
        <v/>
      </c>
      <c r="G494" s="134" t="str">
        <f t="shared" si="101"/>
        <v/>
      </c>
      <c r="L494" s="187" t="str">
        <f t="shared" si="107"/>
        <v/>
      </c>
      <c r="M494" s="141" t="str">
        <f t="shared" si="108"/>
        <v/>
      </c>
      <c r="N494" s="148" t="str">
        <f t="shared" si="109"/>
        <v/>
      </c>
      <c r="O494" s="188" t="str">
        <f t="shared" si="110"/>
        <v/>
      </c>
      <c r="P494" s="188" t="str">
        <f t="shared" si="111"/>
        <v/>
      </c>
      <c r="Q494" s="188" t="str">
        <f t="shared" si="102"/>
        <v/>
      </c>
      <c r="R494" s="148" t="str">
        <f t="shared" si="103"/>
        <v/>
      </c>
    </row>
    <row r="495" spans="1:18">
      <c r="A495" s="132" t="str">
        <f t="shared" si="104"/>
        <v/>
      </c>
      <c r="B495" s="133" t="str">
        <f t="shared" si="105"/>
        <v/>
      </c>
      <c r="C495" s="134" t="str">
        <f t="shared" si="106"/>
        <v/>
      </c>
      <c r="D495" s="135" t="str">
        <f t="shared" si="98"/>
        <v/>
      </c>
      <c r="E495" s="135" t="str">
        <f t="shared" si="99"/>
        <v/>
      </c>
      <c r="F495" s="135" t="str">
        <f t="shared" si="100"/>
        <v/>
      </c>
      <c r="G495" s="134" t="str">
        <f t="shared" si="101"/>
        <v/>
      </c>
      <c r="L495" s="187" t="str">
        <f t="shared" si="107"/>
        <v/>
      </c>
      <c r="M495" s="141" t="str">
        <f t="shared" si="108"/>
        <v/>
      </c>
      <c r="N495" s="148" t="str">
        <f t="shared" si="109"/>
        <v/>
      </c>
      <c r="O495" s="188" t="str">
        <f t="shared" si="110"/>
        <v/>
      </c>
      <c r="P495" s="188" t="str">
        <f t="shared" si="111"/>
        <v/>
      </c>
      <c r="Q495" s="188" t="str">
        <f t="shared" si="102"/>
        <v/>
      </c>
      <c r="R495" s="148" t="str">
        <f t="shared" si="103"/>
        <v/>
      </c>
    </row>
    <row r="496" spans="1:18">
      <c r="A496" s="132" t="str">
        <f t="shared" si="104"/>
        <v/>
      </c>
      <c r="B496" s="133" t="str">
        <f t="shared" si="105"/>
        <v/>
      </c>
      <c r="C496" s="134" t="str">
        <f t="shared" si="106"/>
        <v/>
      </c>
      <c r="D496" s="135" t="str">
        <f t="shared" si="98"/>
        <v/>
      </c>
      <c r="E496" s="135" t="str">
        <f t="shared" si="99"/>
        <v/>
      </c>
      <c r="F496" s="135" t="str">
        <f t="shared" si="100"/>
        <v/>
      </c>
      <c r="G496" s="134" t="str">
        <f t="shared" si="101"/>
        <v/>
      </c>
      <c r="L496" s="187" t="str">
        <f t="shared" si="107"/>
        <v/>
      </c>
      <c r="M496" s="141" t="str">
        <f t="shared" si="108"/>
        <v/>
      </c>
      <c r="N496" s="148" t="str">
        <f t="shared" si="109"/>
        <v/>
      </c>
      <c r="O496" s="188" t="str">
        <f t="shared" si="110"/>
        <v/>
      </c>
      <c r="P496" s="188" t="str">
        <f t="shared" si="111"/>
        <v/>
      </c>
      <c r="Q496" s="188" t="str">
        <f t="shared" si="102"/>
        <v/>
      </c>
      <c r="R496" s="148" t="str">
        <f t="shared" si="103"/>
        <v/>
      </c>
    </row>
    <row r="497" spans="1:18">
      <c r="A497" s="132" t="str">
        <f t="shared" si="104"/>
        <v/>
      </c>
      <c r="B497" s="133" t="str">
        <f t="shared" si="105"/>
        <v/>
      </c>
      <c r="C497" s="134" t="str">
        <f t="shared" si="106"/>
        <v/>
      </c>
      <c r="D497" s="135" t="str">
        <f t="shared" si="98"/>
        <v/>
      </c>
      <c r="E497" s="135" t="str">
        <f t="shared" si="99"/>
        <v/>
      </c>
      <c r="F497" s="135" t="str">
        <f t="shared" si="100"/>
        <v/>
      </c>
      <c r="G497" s="134" t="str">
        <f t="shared" si="101"/>
        <v/>
      </c>
      <c r="L497" s="187" t="str">
        <f t="shared" si="107"/>
        <v/>
      </c>
      <c r="M497" s="141" t="str">
        <f t="shared" si="108"/>
        <v/>
      </c>
      <c r="N497" s="148" t="str">
        <f t="shared" si="109"/>
        <v/>
      </c>
      <c r="O497" s="188" t="str">
        <f t="shared" si="110"/>
        <v/>
      </c>
      <c r="P497" s="188" t="str">
        <f t="shared" si="111"/>
        <v/>
      </c>
      <c r="Q497" s="188" t="str">
        <f t="shared" si="102"/>
        <v/>
      </c>
      <c r="R497" s="148" t="str">
        <f t="shared" si="103"/>
        <v/>
      </c>
    </row>
    <row r="498" spans="1:18">
      <c r="A498" s="132" t="str">
        <f t="shared" si="104"/>
        <v/>
      </c>
      <c r="B498" s="133" t="str">
        <f t="shared" si="105"/>
        <v/>
      </c>
      <c r="C498" s="134" t="str">
        <f t="shared" si="106"/>
        <v/>
      </c>
      <c r="D498" s="135" t="str">
        <f t="shared" si="98"/>
        <v/>
      </c>
      <c r="E498" s="135" t="str">
        <f t="shared" si="99"/>
        <v/>
      </c>
      <c r="F498" s="135" t="str">
        <f t="shared" si="100"/>
        <v/>
      </c>
      <c r="G498" s="134" t="str">
        <f t="shared" si="101"/>
        <v/>
      </c>
      <c r="L498" s="187" t="str">
        <f t="shared" si="107"/>
        <v/>
      </c>
      <c r="M498" s="141" t="str">
        <f t="shared" si="108"/>
        <v/>
      </c>
      <c r="N498" s="148" t="str">
        <f t="shared" si="109"/>
        <v/>
      </c>
      <c r="O498" s="188" t="str">
        <f t="shared" si="110"/>
        <v/>
      </c>
      <c r="P498" s="188" t="str">
        <f t="shared" si="111"/>
        <v/>
      </c>
      <c r="Q498" s="188" t="str">
        <f t="shared" si="102"/>
        <v/>
      </c>
      <c r="R498" s="148" t="str">
        <f t="shared" si="103"/>
        <v/>
      </c>
    </row>
    <row r="499" spans="1:18">
      <c r="A499" s="132" t="str">
        <f t="shared" si="104"/>
        <v/>
      </c>
      <c r="B499" s="133" t="str">
        <f t="shared" si="105"/>
        <v/>
      </c>
      <c r="C499" s="134" t="str">
        <f t="shared" si="106"/>
        <v/>
      </c>
      <c r="D499" s="135" t="str">
        <f t="shared" si="98"/>
        <v/>
      </c>
      <c r="E499" s="135" t="str">
        <f t="shared" si="99"/>
        <v/>
      </c>
      <c r="F499" s="135" t="str">
        <f t="shared" si="100"/>
        <v/>
      </c>
      <c r="G499" s="134" t="str">
        <f t="shared" si="101"/>
        <v/>
      </c>
      <c r="L499" s="187" t="str">
        <f t="shared" si="107"/>
        <v/>
      </c>
      <c r="M499" s="141" t="str">
        <f t="shared" si="108"/>
        <v/>
      </c>
      <c r="N499" s="148" t="str">
        <f t="shared" si="109"/>
        <v/>
      </c>
      <c r="O499" s="188" t="str">
        <f t="shared" si="110"/>
        <v/>
      </c>
      <c r="P499" s="188" t="str">
        <f t="shared" si="111"/>
        <v/>
      </c>
      <c r="Q499" s="188" t="str">
        <f t="shared" si="102"/>
        <v/>
      </c>
      <c r="R499" s="148" t="str">
        <f t="shared" si="103"/>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5F25KTUSNP4X-205032580-160612</_dlc_DocId>
    <_dlc_DocIdUrl xmlns="d65e48b5-f38d-431e-9b4f-47403bf4583f">
      <Url>https://rkas.sharepoint.com/Kliendisuhted/_layouts/15/DocIdRedir.aspx?ID=5F25KTUSNP4X-205032580-160612</Url>
      <Description>5F25KTUSNP4X-205032580-160612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CECA4DE-D1D2-4B2D-B647-113047186FCC}"/>
</file>

<file path=customXml/itemProps2.xml><?xml version="1.0" encoding="utf-8"?>
<ds:datastoreItem xmlns:ds="http://schemas.openxmlformats.org/officeDocument/2006/customXml" ds:itemID="{EAED7B58-A3FF-4A4F-B74A-7CED397D245A}"/>
</file>

<file path=customXml/itemProps3.xml><?xml version="1.0" encoding="utf-8"?>
<ds:datastoreItem xmlns:ds="http://schemas.openxmlformats.org/officeDocument/2006/customXml" ds:itemID="{68E3D207-4C54-42A7-9B91-417233707975}"/>
</file>

<file path=customXml/itemProps4.xml><?xml version="1.0" encoding="utf-8"?>
<ds:datastoreItem xmlns:ds="http://schemas.openxmlformats.org/officeDocument/2006/customXml" ds:itemID="{FDEF59D3-5F99-4658-8DBA-82596452F0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Rauno Laiv</cp:lastModifiedBy>
  <cp:revision/>
  <dcterms:created xsi:type="dcterms:W3CDTF">2024-11-01T14:37:08Z</dcterms:created>
  <dcterms:modified xsi:type="dcterms:W3CDTF">2024-11-08T12:10:04Z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e000e26e-9949-49bf-bca7-085c2aada476</vt:lpwstr>
  </property>
  <property fmtid="{D5CDD505-2E9C-101B-9397-08002B2CF9AE}" pid="4" name="MediaServiceImageTags">
    <vt:lpwstr/>
  </property>
</Properties>
</file>